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C8A73CE-4C08-4C25-BA86-179F3740DDF6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1" l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F5" i="1" l="1"/>
</calcChain>
</file>

<file path=xl/sharedStrings.xml><?xml version="1.0" encoding="utf-8"?>
<sst xmlns="http://schemas.openxmlformats.org/spreadsheetml/2006/main" count="90" uniqueCount="66">
  <si>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</si>
  <si>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</si>
  <si>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</si>
  <si>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</si>
  <si>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</si>
  <si>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</si>
  <si>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</si>
  <si>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</si>
  <si>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부서: 장항1동 </t>
    <phoneticPr fontId="1" type="noConversion"/>
  </si>
  <si>
    <t>카드</t>
    <phoneticPr fontId="6" type="noConversion"/>
  </si>
  <si>
    <t>카드</t>
    <phoneticPr fontId="1" type="noConversion"/>
  </si>
  <si>
    <t>카드</t>
    <phoneticPr fontId="1" type="noConversion"/>
  </si>
  <si>
    <t>보원</t>
  </si>
  <si>
    <t>김가네 김치두루치기</t>
  </si>
  <si>
    <t>윤세원의 일송정</t>
  </si>
  <si>
    <t>은석이네</t>
  </si>
  <si>
    <t>구가네추어탕</t>
  </si>
  <si>
    <t>합계</t>
    <phoneticPr fontId="1" type="noConversion"/>
  </si>
  <si>
    <t>-</t>
    <phoneticPr fontId="1" type="noConversion"/>
  </si>
  <si>
    <t>2025년 4분기 기관운영업무추진비 집행내역</t>
    <phoneticPr fontId="1" type="noConversion"/>
  </si>
  <si>
    <t>경로당운영 관계자 격려 식사 제공(기관운영업무추진비)</t>
  </si>
  <si>
    <t>직원 격려 식사 제공 건의(기관운영업무추진비)</t>
  </si>
  <si>
    <t>직원 격려 식사 제공(기관운영업무추진비)</t>
  </si>
  <si>
    <t>2025-12-19</t>
  </si>
  <si>
    <t>문전성시</t>
  </si>
  <si>
    <t>2025-12-08</t>
  </si>
  <si>
    <t>2025-12-04</t>
  </si>
  <si>
    <t>철원양평해장국</t>
  </si>
  <si>
    <t>2025-11-28</t>
  </si>
  <si>
    <t>주식회사 승수</t>
  </si>
  <si>
    <t>2025-11-26</t>
  </si>
  <si>
    <t>스시미</t>
  </si>
  <si>
    <t>2025-11-24</t>
  </si>
  <si>
    <t>다크오닉스 DARK ONYX</t>
  </si>
  <si>
    <t>2025-11-20</t>
  </si>
  <si>
    <t>2025-11-13</t>
  </si>
  <si>
    <t>2025-11-06</t>
  </si>
  <si>
    <t>2025-10-30</t>
  </si>
  <si>
    <t>2025-10-27</t>
  </si>
  <si>
    <t>명동찌개마을</t>
  </si>
  <si>
    <t>2025-10-24</t>
  </si>
  <si>
    <t>2025-10-20</t>
  </si>
  <si>
    <t>2025-10-10</t>
  </si>
  <si>
    <t>주안상</t>
  </si>
  <si>
    <t>2025-10-01</t>
  </si>
  <si>
    <t>2025-12-18</t>
  </si>
  <si>
    <t>2025-11-18</t>
  </si>
  <si>
    <t>황제초밥 일산본점</t>
  </si>
  <si>
    <t>청담동마녀김밥 장항</t>
  </si>
  <si>
    <t>2025-10-17</t>
  </si>
  <si>
    <t>서가원김밥마두역점</t>
  </si>
  <si>
    <t>환경관리원 격려 식사 제공 건의(기관운영업무추진비)</t>
    <phoneticPr fontId="1" type="noConversion"/>
  </si>
  <si>
    <t>직원 격려 식사 제공 건의(기관운영업무추진비)</t>
    <phoneticPr fontId="1" type="noConversion"/>
  </si>
  <si>
    <t>보원</t>
    <phoneticPr fontId="1" type="noConversion"/>
  </si>
  <si>
    <t>제14, 21통장 면접심사 후 면접위원 식사 제공(기관운영업무추진비)</t>
    <phoneticPr fontId="1" type="noConversion"/>
  </si>
  <si>
    <t>통장협의회 격려 간식 제공 건의(기관운영업무추진비)</t>
    <phoneticPr fontId="1" type="noConversion"/>
  </si>
  <si>
    <t>동 시책사업 설명회 후 참석자 식사 제공(기관운영업무추진비)</t>
    <phoneticPr fontId="1" type="noConversion"/>
  </si>
  <si>
    <t>민생회복 소비쿠폰 기간제 근로자 격려 식사 건의(기관운영업무추진비)</t>
    <phoneticPr fontId="1" type="noConversion"/>
  </si>
  <si>
    <t>복지나눔 업무협의 후 관계자 격려 식사 제공 건의</t>
    <phoneticPr fontId="1" type="noConversion"/>
  </si>
  <si>
    <t>한마음 봉사단 격려 식사 제공(기관운영업무추진비)</t>
    <phoneticPr fontId="1" type="noConversion"/>
  </si>
  <si>
    <t>새마을부녀회 격려 식사 제공(기관운영업무추진비)</t>
    <phoneticPr fontId="1" type="noConversion"/>
  </si>
  <si>
    <t>장항로 확장 공사 관계자 격려 음료 제공 건의(기관운영업무추진비)</t>
    <phoneticPr fontId="1" type="noConversion"/>
  </si>
  <si>
    <t>직원 격려 식사 제공(기관운영업무추진비)</t>
    <phoneticPr fontId="1" type="noConversion"/>
  </si>
  <si>
    <t>복지나눔활동 자원봉사자 격려 식사 제공 건의(기관운영업무추진비)</t>
    <phoneticPr fontId="1" type="noConversion"/>
  </si>
  <si>
    <t>지역사회보장협의체 격려 식사 제공 건의(기관운영업무추진비)</t>
    <phoneticPr fontId="1" type="noConversion"/>
  </si>
  <si>
    <t>정년 퇴임 직원 및 직능단체장 식사 제공 건의(기관운영업무추진비)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</si>
</sst>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5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0" xfId="0" applyNumberFormat="1">
      <alignment vertical="center"/>
    </xf>
    <xf numFmtId="41" fontId="4" fillId="5" borderId="9" xfId="1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14" fontId="4" fillId="0" borderId="15" xfId="2" applyNumberFormat="1" applyFont="1" applyFill="1" applyBorder="1" applyAlignment="1">
      <alignment horizontal="center" vertical="center"/>
    </xf>
    <xf numFmtId="41" fontId="4" fillId="0" borderId="15" xfId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6" borderId="17" xfId="0" applyFont="1" applyFill="1" applyBorder="1" applyAlignment="1">
      <alignment horizontal="centerContinuous" vertical="center"/>
    </xf>
    <xf numFmtId="49" fontId="3" fillId="6" borderId="18" xfId="0" applyNumberFormat="1" applyFont="1" applyFill="1" applyBorder="1" applyAlignment="1">
      <alignment horizontal="centerContinuous" vertical="center"/>
    </xf>
    <xf numFmtId="0" fontId="3" fillId="6" borderId="18" xfId="0" applyFont="1" applyFill="1" applyBorder="1" applyAlignment="1">
      <alignment horizontal="centerContinuous" vertical="center" shrinkToFit="1"/>
    </xf>
    <xf numFmtId="0" fontId="3" fillId="6" borderId="18" xfId="0" applyFont="1" applyFill="1" applyBorder="1" applyAlignment="1">
      <alignment horizontal="centerContinuous" vertical="center"/>
    </xf>
    <xf numFmtId="41" fontId="3" fillId="6" borderId="18" xfId="1" applyFont="1" applyFill="1" applyBorder="1" applyAlignment="1">
      <alignment horizontal="right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4" fillId="0" borderId="15" xfId="2" applyNumberFormat="1" applyFont="1" applyFill="1" applyBorder="1" applyAlignment="1">
      <alignment horizontal="left" vertical="center"/>
    </xf>
    <xf numFmtId="0" fontId="4" fillId="0" borderId="7" xfId="2" applyNumberFormat="1" applyFont="1" applyFill="1" applyBorder="1" applyAlignment="1">
      <alignment horizontal="left" vertical="center"/>
    </xf>
    <xf numFmtId="0" fontId="9" fillId="0" borderId="7" xfId="0" applyNumberFormat="1" applyFont="1" applyFill="1" applyBorder="1" applyAlignment="1">
      <alignment horizontal="left" vertical="center"/>
    </xf>
    <xf numFmtId="0" fontId="4" fillId="0" borderId="7" xfId="2" applyNumberFormat="1" applyFont="1" applyFill="1" applyBorder="1" applyAlignment="1">
      <alignment horizontal="left" vertical="center" shrinkToFit="1"/>
    </xf>
    <xf numFmtId="0" fontId="4" fillId="5" borderId="9" xfId="2" applyNumberFormat="1" applyFont="1" applyFill="1" applyBorder="1" applyAlignment="1">
      <alignment horizontal="left" vertical="center" shrinkToFit="1"/>
    </xf>
    <xf numFmtId="14" fontId="4" fillId="0" borderId="15" xfId="0" applyNumberFormat="1" applyFont="1" applyFill="1" applyBorder="1" applyAlignment="1">
      <alignment horizontal="left" vertical="center"/>
    </xf>
    <xf numFmtId="14" fontId="4" fillId="0" borderId="7" xfId="0" applyNumberFormat="1" applyFont="1" applyFill="1" applyBorder="1" applyAlignment="1">
      <alignment horizontal="left" vertical="center"/>
    </xf>
    <xf numFmtId="14" fontId="4" fillId="5" borderId="9" xfId="0" applyNumberFormat="1" applyFont="1" applyFill="1" applyBorder="1" applyAlignment="1">
      <alignment horizontal="left" vertical="center"/>
    </xf>
    <xf numFmtId="38" fontId="0" fillId="0" borderId="0" xfId="0" applyNumberFormat="1">
      <alignment vertical="center"/>
    </xf>
    <xf numFmtId="41" fontId="0" fillId="0" borderId="0" xfId="1" applyFont="1">
      <alignment vertical="center"/>
    </xf>
    <xf numFmtId="0" fontId="4" fillId="0" borderId="13" xfId="0" applyFont="1" applyBorder="1" applyAlignment="1">
      <alignment horizontal="right" vertical="center"/>
    </xf>
    <xf numFmtId="14" fontId="4" fillId="0" borderId="9" xfId="2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4" fillId="0" borderId="15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5" borderId="9" xfId="2" applyFont="1" applyFill="1" applyBorder="1" applyAlignment="1">
      <alignment horizontal="center" vertical="center"/>
    </xf>
  </cellXfs>
  <cellStyles count="4">
    <cellStyle name="나쁨" xfId="2" builtinId="27"/>
    <cellStyle name="쉼표 [0]" xfId="1" builtinId="6"/>
    <cellStyle name="표준" xfId="0" builtinId="0"/>
    <cellStyle name="표준 2" xfId="3" xr:uid="{3989DFB9-A772-4254-8C7C-54B504E97B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24"/>
  <sheetViews>
    <sheetView tabSelected="1" zoomScaleNormal="100" workbookViewId="0">
      <selection activeCell="F27" sqref="F27"/>
    </sheetView>
  </sheetViews>
  <sheetFormatPr defaultRowHeight="16.5"/>
  <cols>
    <col min="1" max="1" width="2.75" customWidth="1"/>
    <col min="2" max="2" width="5.125" customWidth="1"/>
    <col min="3" max="3" width="16.75" style="1" customWidth="1"/>
    <col min="4" max="4" width="24.125" style="8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0" max="11" width="9.375" bestFit="1" customWidth="1"/>
    <col min="12" max="12" width="15.875" customWidth="1"/>
    <col min="13" max="13" width="11.125" bestFit="1" customWidth="1"/>
    <col min="14" max="14" width="9.375" bestFit="1" customWidth="1"/>
  </cols>
  <sheetData>
    <row r="1" spans="2:14" ht="15.75" customHeight="1" thickBot="1">
      <c r="B1" s="4"/>
      <c r="C1" s="5"/>
    </row>
    <row r="2" spans="2:14" ht="32.25" thickBot="1">
      <c r="B2" s="46" t="s">
        <v>19</v>
      </c>
      <c r="C2" s="47"/>
      <c r="D2" s="47"/>
      <c r="E2" s="47"/>
      <c r="F2" s="47"/>
      <c r="G2" s="47"/>
      <c r="H2" s="47"/>
      <c r="I2" s="48"/>
    </row>
    <row r="3" spans="2:14" ht="24.75" customHeight="1" thickBot="1">
      <c r="B3" s="4"/>
      <c r="C3" s="5"/>
      <c r="H3" s="49" t="s">
        <v>8</v>
      </c>
      <c r="I3" s="49"/>
    </row>
    <row r="4" spans="2:14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14" ht="22.5" customHeight="1">
      <c r="B5" s="25" t="s">
        <v>17</v>
      </c>
      <c r="C5" s="26"/>
      <c r="D5" s="27"/>
      <c r="E5" s="28"/>
      <c r="F5" s="29">
        <f>SUM(F6:F24)</f>
        <v>2041400</v>
      </c>
      <c r="G5" s="30" t="s">
        <v>18</v>
      </c>
      <c r="H5" s="30" t="s">
        <v>18</v>
      </c>
      <c r="I5" s="31" t="s">
        <v>18</v>
      </c>
    </row>
    <row r="6" spans="2:14">
      <c r="B6" s="20">
        <f>ROW()-5</f>
        <v>1</v>
      </c>
      <c r="C6" s="21" t="s">
        <v>44</v>
      </c>
      <c r="D6" s="37" t="s">
        <v>14</v>
      </c>
      <c r="E6" s="32" t="s">
        <v>20</v>
      </c>
      <c r="F6" s="22">
        <v>75000</v>
      </c>
      <c r="G6" s="50">
        <v>3</v>
      </c>
      <c r="H6" s="23" t="s">
        <v>9</v>
      </c>
      <c r="I6" s="24"/>
      <c r="J6" s="40"/>
      <c r="K6" s="15"/>
      <c r="L6" s="41"/>
      <c r="M6" s="40"/>
      <c r="N6" s="40"/>
    </row>
    <row r="7" spans="2:14">
      <c r="B7" s="18">
        <f t="shared" ref="B7:B24" si="0">ROW()-5</f>
        <v>2</v>
      </c>
      <c r="C7" s="12" t="s">
        <v>42</v>
      </c>
      <c r="D7" s="38" t="s">
        <v>43</v>
      </c>
      <c r="E7" s="33" t="s">
        <v>51</v>
      </c>
      <c r="F7" s="13">
        <v>175000</v>
      </c>
      <c r="G7" s="51">
        <v>7</v>
      </c>
      <c r="H7" s="10" t="s">
        <v>10</v>
      </c>
      <c r="I7" s="14"/>
      <c r="J7" s="40"/>
      <c r="K7" s="15"/>
      <c r="L7" s="41"/>
      <c r="M7" s="40"/>
      <c r="N7" s="40"/>
    </row>
    <row r="8" spans="2:14">
      <c r="B8" s="18">
        <f t="shared" si="0"/>
        <v>3</v>
      </c>
      <c r="C8" s="12" t="s">
        <v>49</v>
      </c>
      <c r="D8" s="38" t="s">
        <v>50</v>
      </c>
      <c r="E8" s="33" t="s">
        <v>52</v>
      </c>
      <c r="F8" s="13">
        <v>36700</v>
      </c>
      <c r="G8" s="51">
        <v>5</v>
      </c>
      <c r="H8" s="10" t="s">
        <v>10</v>
      </c>
      <c r="I8" s="14"/>
      <c r="J8" s="40"/>
      <c r="K8" s="15"/>
      <c r="L8" s="41"/>
      <c r="M8" s="40"/>
      <c r="N8" s="40"/>
    </row>
    <row r="9" spans="2:14">
      <c r="B9" s="18">
        <f t="shared" si="0"/>
        <v>4</v>
      </c>
      <c r="C9" s="12" t="s">
        <v>41</v>
      </c>
      <c r="D9" s="38" t="s">
        <v>53</v>
      </c>
      <c r="E9" s="33" t="s">
        <v>52</v>
      </c>
      <c r="F9" s="13">
        <v>48000</v>
      </c>
      <c r="G9" s="51">
        <v>5</v>
      </c>
      <c r="H9" s="10" t="s">
        <v>10</v>
      </c>
      <c r="I9" s="14"/>
      <c r="J9" s="40"/>
      <c r="K9" s="15"/>
      <c r="L9" s="41"/>
      <c r="M9" s="40"/>
      <c r="N9" s="40"/>
    </row>
    <row r="10" spans="2:14">
      <c r="B10" s="18">
        <f t="shared" si="0"/>
        <v>5</v>
      </c>
      <c r="C10" s="12" t="s">
        <v>40</v>
      </c>
      <c r="D10" s="38" t="s">
        <v>16</v>
      </c>
      <c r="E10" s="33" t="s">
        <v>54</v>
      </c>
      <c r="F10" s="13">
        <v>79000</v>
      </c>
      <c r="G10" s="51">
        <v>5</v>
      </c>
      <c r="H10" s="10" t="s">
        <v>11</v>
      </c>
      <c r="I10" s="14"/>
      <c r="J10" s="40"/>
      <c r="K10" s="15"/>
      <c r="L10" s="41"/>
      <c r="M10" s="40"/>
      <c r="N10" s="40"/>
    </row>
    <row r="11" spans="2:14">
      <c r="B11" s="19">
        <f t="shared" si="0"/>
        <v>6</v>
      </c>
      <c r="C11" s="12" t="s">
        <v>40</v>
      </c>
      <c r="D11" s="38" t="s">
        <v>48</v>
      </c>
      <c r="E11" s="34" t="s">
        <v>55</v>
      </c>
      <c r="F11" s="13">
        <v>123500</v>
      </c>
      <c r="G11" s="51">
        <v>21</v>
      </c>
      <c r="H11" s="10" t="s">
        <v>10</v>
      </c>
      <c r="I11" s="11"/>
      <c r="J11" s="40"/>
      <c r="K11" s="15"/>
      <c r="L11" s="41"/>
      <c r="M11" s="40"/>
      <c r="N11" s="40"/>
    </row>
    <row r="12" spans="2:14">
      <c r="B12" s="19">
        <f t="shared" si="0"/>
        <v>7</v>
      </c>
      <c r="C12" s="12" t="s">
        <v>38</v>
      </c>
      <c r="D12" s="38" t="s">
        <v>39</v>
      </c>
      <c r="E12" s="35" t="s">
        <v>56</v>
      </c>
      <c r="F12" s="13">
        <v>40000</v>
      </c>
      <c r="G12" s="51">
        <v>4</v>
      </c>
      <c r="H12" s="10" t="s">
        <v>10</v>
      </c>
      <c r="I12" s="11"/>
      <c r="J12" s="40"/>
      <c r="K12" s="15"/>
      <c r="L12" s="41"/>
      <c r="M12" s="40"/>
      <c r="N12" s="40"/>
    </row>
    <row r="13" spans="2:14">
      <c r="B13" s="19">
        <f t="shared" si="0"/>
        <v>8</v>
      </c>
      <c r="C13" s="12" t="s">
        <v>37</v>
      </c>
      <c r="D13" s="38" t="s">
        <v>12</v>
      </c>
      <c r="E13" s="35" t="s">
        <v>57</v>
      </c>
      <c r="F13" s="13">
        <v>30000</v>
      </c>
      <c r="G13" s="51">
        <v>3</v>
      </c>
      <c r="H13" s="10" t="s">
        <v>10</v>
      </c>
      <c r="I13" s="11"/>
      <c r="J13" s="40"/>
      <c r="K13" s="15"/>
      <c r="L13" s="41"/>
      <c r="M13" s="40"/>
      <c r="N13" s="40"/>
    </row>
    <row r="14" spans="2:14">
      <c r="B14" s="19">
        <f t="shared" si="0"/>
        <v>9</v>
      </c>
      <c r="C14" s="12" t="s">
        <v>36</v>
      </c>
      <c r="D14" s="38" t="s">
        <v>14</v>
      </c>
      <c r="E14" s="35" t="s">
        <v>58</v>
      </c>
      <c r="F14" s="13">
        <v>150000</v>
      </c>
      <c r="G14" s="51">
        <v>6</v>
      </c>
      <c r="H14" s="10" t="s">
        <v>10</v>
      </c>
      <c r="I14" s="11"/>
      <c r="J14" s="40"/>
      <c r="K14" s="15"/>
      <c r="L14" s="41"/>
      <c r="M14" s="40"/>
      <c r="N14" s="40"/>
    </row>
    <row r="15" spans="2:14">
      <c r="B15" s="19">
        <f t="shared" si="0"/>
        <v>10</v>
      </c>
      <c r="C15" s="12" t="s">
        <v>35</v>
      </c>
      <c r="D15" s="38" t="s">
        <v>15</v>
      </c>
      <c r="E15" s="35" t="s">
        <v>59</v>
      </c>
      <c r="F15" s="13">
        <v>108000</v>
      </c>
      <c r="G15" s="51">
        <v>9</v>
      </c>
      <c r="H15" s="10" t="s">
        <v>10</v>
      </c>
      <c r="I15" s="11"/>
      <c r="J15" s="40"/>
      <c r="K15" s="15"/>
      <c r="L15" s="41"/>
      <c r="M15" s="40"/>
      <c r="N15" s="40"/>
    </row>
    <row r="16" spans="2:14">
      <c r="B16" s="19">
        <f t="shared" si="0"/>
        <v>11</v>
      </c>
      <c r="C16" s="12" t="s">
        <v>46</v>
      </c>
      <c r="D16" s="38" t="s">
        <v>47</v>
      </c>
      <c r="E16" s="35" t="s">
        <v>21</v>
      </c>
      <c r="F16" s="13">
        <v>96000</v>
      </c>
      <c r="G16" s="51">
        <v>4</v>
      </c>
      <c r="H16" s="10" t="s">
        <v>10</v>
      </c>
      <c r="I16" s="11"/>
      <c r="J16" s="40"/>
      <c r="K16" s="15"/>
      <c r="L16" s="41"/>
      <c r="M16" s="40"/>
      <c r="N16" s="40"/>
    </row>
    <row r="17" spans="2:14">
      <c r="B17" s="19">
        <f t="shared" si="0"/>
        <v>12</v>
      </c>
      <c r="C17" s="12" t="s">
        <v>34</v>
      </c>
      <c r="D17" s="38" t="s">
        <v>15</v>
      </c>
      <c r="E17" s="35" t="s">
        <v>60</v>
      </c>
      <c r="F17" s="13">
        <v>84000</v>
      </c>
      <c r="G17" s="51">
        <v>7</v>
      </c>
      <c r="H17" s="10" t="s">
        <v>10</v>
      </c>
      <c r="I17" s="11"/>
      <c r="J17" s="40"/>
      <c r="K17" s="15"/>
      <c r="L17" s="41"/>
      <c r="M17" s="40"/>
      <c r="N17" s="40"/>
    </row>
    <row r="18" spans="2:14">
      <c r="B18" s="19">
        <f t="shared" si="0"/>
        <v>13</v>
      </c>
      <c r="C18" s="12" t="s">
        <v>32</v>
      </c>
      <c r="D18" s="38" t="s">
        <v>33</v>
      </c>
      <c r="E18" s="35" t="s">
        <v>61</v>
      </c>
      <c r="F18" s="13">
        <v>19200</v>
      </c>
      <c r="G18" s="51">
        <v>4</v>
      </c>
      <c r="H18" s="10" t="s">
        <v>10</v>
      </c>
      <c r="I18" s="11"/>
      <c r="J18" s="40"/>
      <c r="K18" s="15"/>
      <c r="L18" s="41"/>
      <c r="M18" s="40"/>
      <c r="N18" s="40"/>
    </row>
    <row r="19" spans="2:14">
      <c r="B19" s="19">
        <f t="shared" si="0"/>
        <v>14</v>
      </c>
      <c r="C19" s="12" t="s">
        <v>30</v>
      </c>
      <c r="D19" s="38" t="s">
        <v>31</v>
      </c>
      <c r="E19" s="35" t="s">
        <v>62</v>
      </c>
      <c r="F19" s="13">
        <v>88000</v>
      </c>
      <c r="G19" s="51">
        <v>4</v>
      </c>
      <c r="H19" s="10" t="s">
        <v>10</v>
      </c>
      <c r="I19" s="11"/>
      <c r="J19" s="40"/>
      <c r="K19" s="15"/>
      <c r="L19" s="41"/>
      <c r="M19" s="40"/>
      <c r="N19" s="40"/>
    </row>
    <row r="20" spans="2:14">
      <c r="B20" s="19">
        <f t="shared" si="0"/>
        <v>15</v>
      </c>
      <c r="C20" s="12" t="s">
        <v>28</v>
      </c>
      <c r="D20" s="38" t="s">
        <v>29</v>
      </c>
      <c r="E20" s="35" t="s">
        <v>63</v>
      </c>
      <c r="F20" s="13">
        <v>150000</v>
      </c>
      <c r="G20" s="51">
        <v>5</v>
      </c>
      <c r="H20" s="10" t="s">
        <v>10</v>
      </c>
      <c r="I20" s="11"/>
      <c r="J20" s="40"/>
      <c r="K20" s="15"/>
      <c r="L20" s="41"/>
      <c r="M20" s="40"/>
      <c r="N20" s="40"/>
    </row>
    <row r="21" spans="2:14">
      <c r="B21" s="18">
        <f t="shared" si="0"/>
        <v>16</v>
      </c>
      <c r="C21" s="12" t="s">
        <v>26</v>
      </c>
      <c r="D21" s="38" t="s">
        <v>27</v>
      </c>
      <c r="E21" s="35" t="s">
        <v>52</v>
      </c>
      <c r="F21" s="13">
        <v>33000</v>
      </c>
      <c r="G21" s="51">
        <v>3</v>
      </c>
      <c r="H21" s="10" t="s">
        <v>10</v>
      </c>
      <c r="I21" s="17"/>
      <c r="J21" s="40"/>
      <c r="K21" s="15"/>
      <c r="L21" s="41"/>
      <c r="M21" s="40"/>
      <c r="N21" s="40"/>
    </row>
    <row r="22" spans="2:14">
      <c r="B22" s="19">
        <f t="shared" si="0"/>
        <v>17</v>
      </c>
      <c r="C22" s="12" t="s">
        <v>25</v>
      </c>
      <c r="D22" s="38" t="s">
        <v>13</v>
      </c>
      <c r="E22" s="35" t="s">
        <v>64</v>
      </c>
      <c r="F22" s="13">
        <v>106000</v>
      </c>
      <c r="G22" s="51">
        <v>11</v>
      </c>
      <c r="H22" s="10" t="s">
        <v>10</v>
      </c>
      <c r="I22" s="17"/>
      <c r="J22" s="40"/>
      <c r="K22" s="15"/>
      <c r="L22" s="41"/>
      <c r="M22" s="40"/>
      <c r="N22" s="40"/>
    </row>
    <row r="23" spans="2:14">
      <c r="B23" s="19">
        <f t="shared" si="0"/>
        <v>18</v>
      </c>
      <c r="C23" s="12" t="s">
        <v>45</v>
      </c>
      <c r="D23" s="38" t="s">
        <v>24</v>
      </c>
      <c r="E23" s="35" t="s">
        <v>22</v>
      </c>
      <c r="F23" s="13">
        <v>120000</v>
      </c>
      <c r="G23" s="51">
        <v>11</v>
      </c>
      <c r="H23" s="10" t="s">
        <v>10</v>
      </c>
      <c r="I23" s="11"/>
      <c r="J23" s="40"/>
      <c r="K23" s="15"/>
      <c r="L23" s="41"/>
      <c r="M23" s="40"/>
      <c r="N23" s="40"/>
    </row>
    <row r="24" spans="2:14" ht="17.25" thickBot="1">
      <c r="B24" s="42">
        <f t="shared" si="0"/>
        <v>19</v>
      </c>
      <c r="C24" s="43" t="s">
        <v>23</v>
      </c>
      <c r="D24" s="39" t="s">
        <v>24</v>
      </c>
      <c r="E24" s="36" t="s">
        <v>65</v>
      </c>
      <c r="F24" s="16">
        <v>480000</v>
      </c>
      <c r="G24" s="52">
        <v>32</v>
      </c>
      <c r="H24" s="44" t="s">
        <v>10</v>
      </c>
      <c r="I24" s="45"/>
      <c r="J24" s="40"/>
      <c r="K24" s="15"/>
      <c r="L24" s="41"/>
      <c r="M24" s="40"/>
      <c r="N24" s="40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2026-01-14T08:51:04Z</dcterms:modified>
</cp:coreProperties>
</file>