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57249BA1-73F5-475B-A3AA-DA3F9D3453E3}" xr6:coauthVersionLast="47" xr6:coauthVersionMax="47" xr10:uidLastSave="{00000000-0000-0000-0000-000000000000}"/>
  <bookViews>
    <workbookView xWindow="3930" yWindow="120" windowWidth="24375" windowHeight="15480" tabRatio="756" activeTab="1" xr2:uid="{00000000-000D-0000-FFFF-FFFF00000000}"/>
  </bookViews>
  <sheets>
    <sheet name="과수계약재배농가 출하비" sheetId="41" r:id="rId1"/>
    <sheet name="과수 냉해 예방시설 지원사업" sheetId="65" r:id="rId2"/>
    <sheet name="('23)농업에너지(신재생에너지)" sheetId="59" state="hidden" r:id="rId3"/>
    <sheet name="(이월)농업에너지(신재생에너지)" sheetId="62" state="hidden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6" i="41" l="1"/>
  <c r="G6" i="41"/>
  <c r="M7" i="65"/>
  <c r="L7" i="65"/>
  <c r="K7" i="65"/>
  <c r="F6" i="65"/>
  <c r="L6" i="65"/>
  <c r="I6" i="65"/>
  <c r="K6" i="65"/>
  <c r="Y8" i="59"/>
  <c r="X8" i="59"/>
  <c r="W8" i="59"/>
  <c r="V8" i="59"/>
  <c r="V6" i="59" s="1"/>
  <c r="U8" i="59"/>
  <c r="K8" i="59"/>
  <c r="E8" i="59"/>
  <c r="Y7" i="62"/>
  <c r="Y6" i="62" s="1"/>
  <c r="X7" i="62"/>
  <c r="X6" i="62" s="1"/>
  <c r="W7" i="62"/>
  <c r="W6" i="62"/>
  <c r="U7" i="62"/>
  <c r="U6" i="62" s="1"/>
  <c r="K7" i="62"/>
  <c r="E7" i="62"/>
  <c r="Y7" i="59"/>
  <c r="Y6" i="59" s="1"/>
  <c r="X7" i="59"/>
  <c r="X6" i="59"/>
  <c r="W7" i="59"/>
  <c r="W6" i="59" s="1"/>
  <c r="U7" i="59"/>
  <c r="K7" i="59"/>
  <c r="K6" i="59"/>
  <c r="E7" i="59"/>
  <c r="E6" i="59" s="1"/>
  <c r="K6" i="62"/>
  <c r="AA6" i="62"/>
  <c r="Z6" i="62"/>
  <c r="V6" i="62"/>
  <c r="T6" i="62"/>
  <c r="S6" i="62"/>
  <c r="R6" i="62"/>
  <c r="Q6" i="62"/>
  <c r="P6" i="62"/>
  <c r="O6" i="62"/>
  <c r="N6" i="62"/>
  <c r="M6" i="62"/>
  <c r="L6" i="62"/>
  <c r="J6" i="62"/>
  <c r="I6" i="62"/>
  <c r="H6" i="62"/>
  <c r="G6" i="62"/>
  <c r="F6" i="62"/>
  <c r="E6" i="62"/>
  <c r="D6" i="62"/>
  <c r="C6" i="62"/>
  <c r="AA6" i="59"/>
  <c r="Z6" i="59"/>
  <c r="T6" i="59"/>
  <c r="S6" i="59"/>
  <c r="R6" i="59"/>
  <c r="Q6" i="59"/>
  <c r="P6" i="59"/>
  <c r="O6" i="59"/>
  <c r="N6" i="59"/>
  <c r="M6" i="59"/>
  <c r="L6" i="59"/>
  <c r="J6" i="59"/>
  <c r="I6" i="59"/>
  <c r="H6" i="59"/>
  <c r="G6" i="59"/>
  <c r="F6" i="59"/>
  <c r="D6" i="59"/>
  <c r="C6" i="59"/>
  <c r="U6" i="59"/>
  <c r="J7" i="65" l="1"/>
  <c r="J6" i="65" s="1"/>
  <c r="M6" i="65"/>
</calcChain>
</file>

<file path=xl/sharedStrings.xml><?xml version="1.0" encoding="utf-8"?>
<sst xmlns="http://schemas.openxmlformats.org/spreadsheetml/2006/main" count="131" uniqueCount="57">
  <si>
    <t>계</t>
    <phoneticPr fontId="2" type="noConversion"/>
  </si>
  <si>
    <t>(단위 : 원)</t>
    <phoneticPr fontId="21" type="noConversion"/>
  </si>
  <si>
    <t>소계</t>
    <phoneticPr fontId="21" type="noConversion"/>
  </si>
  <si>
    <t>융자</t>
    <phoneticPr fontId="21" type="noConversion"/>
  </si>
  <si>
    <t>자부담</t>
    <phoneticPr fontId="21" type="noConversion"/>
  </si>
  <si>
    <t>시군비</t>
    <phoneticPr fontId="21" type="noConversion"/>
  </si>
  <si>
    <t>회계연도</t>
    <phoneticPr fontId="2" type="noConversion"/>
  </si>
  <si>
    <t>국비(기금)</t>
    <phoneticPr fontId="21" type="noConversion"/>
  </si>
  <si>
    <t>도비</t>
    <phoneticPr fontId="2" type="noConversion"/>
  </si>
  <si>
    <t>국비</t>
    <phoneticPr fontId="21" type="noConversion"/>
  </si>
  <si>
    <t>소계</t>
    <phoneticPr fontId="2" type="noConversion"/>
  </si>
  <si>
    <t>국비
이자</t>
    <phoneticPr fontId="2" type="noConversion"/>
  </si>
  <si>
    <t>도비
이자</t>
    <phoneticPr fontId="21" type="noConversion"/>
  </si>
  <si>
    <t>예산액(원)</t>
    <phoneticPr fontId="21" type="noConversion"/>
  </si>
  <si>
    <t>집행액(원)</t>
    <phoneticPr fontId="21" type="noConversion"/>
  </si>
  <si>
    <t>이월(원)</t>
    <phoneticPr fontId="21" type="noConversion"/>
  </si>
  <si>
    <t>집행잔액(원)</t>
    <phoneticPr fontId="21" type="noConversion"/>
  </si>
  <si>
    <t>이자 반냅액(원)</t>
    <phoneticPr fontId="2" type="noConversion"/>
  </si>
  <si>
    <t>계획
(㎡)</t>
    <phoneticPr fontId="2" type="noConversion"/>
  </si>
  <si>
    <t>실적
(㎡)</t>
    <phoneticPr fontId="2" type="noConversion"/>
  </si>
  <si>
    <t>사업량</t>
    <phoneticPr fontId="2" type="noConversion"/>
  </si>
  <si>
    <r>
      <t xml:space="preserve">시군명
</t>
    </r>
    <r>
      <rPr>
        <b/>
        <sz val="10"/>
        <rFont val="맑은 고딕"/>
        <family val="3"/>
        <charset val="129"/>
      </rPr>
      <t>(2)</t>
    </r>
    <phoneticPr fontId="21" type="noConversion"/>
  </si>
  <si>
    <t>2023년</t>
  </si>
  <si>
    <t>2023년 농업에너지이용효율화사업(신재생에너지시설) 정산결과</t>
  </si>
  <si>
    <t>2022년(이월) 농업에너지이용효율화사업(신재생에너지시설) 정산결과</t>
    <phoneticPr fontId="2" type="noConversion"/>
  </si>
  <si>
    <t>용인시
(지열)</t>
    <phoneticPr fontId="2" type="noConversion"/>
  </si>
  <si>
    <t>용인시
(공기열)</t>
    <phoneticPr fontId="2" type="noConversion"/>
  </si>
  <si>
    <t>2023년
(명시이월)</t>
    <phoneticPr fontId="2" type="noConversion"/>
  </si>
  <si>
    <t>파주시
(공기열)</t>
    <phoneticPr fontId="2" type="noConversion"/>
  </si>
  <si>
    <t>z</t>
    <phoneticPr fontId="2" type="noConversion"/>
  </si>
  <si>
    <t xml:space="preserve">시군명
</t>
    <phoneticPr fontId="21" type="noConversion"/>
  </si>
  <si>
    <t>2027년 과수 냉해 예방시설 지원사업 수요조사</t>
    <phoneticPr fontId="21" type="noConversion"/>
  </si>
  <si>
    <t>사업량(추진계획)</t>
    <phoneticPr fontId="2" type="noConversion"/>
  </si>
  <si>
    <t>(단위: 천원)</t>
    <phoneticPr fontId="2" type="noConversion"/>
  </si>
  <si>
    <t>설치수량(00대)</t>
    <phoneticPr fontId="2" type="noConversion"/>
  </si>
  <si>
    <t>면적(ha)</t>
    <phoneticPr fontId="2" type="noConversion"/>
  </si>
  <si>
    <t>2027년</t>
    <phoneticPr fontId="2" type="noConversion"/>
  </si>
  <si>
    <t>비고</t>
    <phoneticPr fontId="2" type="noConversion"/>
  </si>
  <si>
    <t>출하계획량(톤)</t>
    <phoneticPr fontId="2" type="noConversion"/>
  </si>
  <si>
    <t>도비(24%)</t>
    <phoneticPr fontId="2" type="noConversion"/>
  </si>
  <si>
    <t>시군비(56%)</t>
    <phoneticPr fontId="21" type="noConversion"/>
  </si>
  <si>
    <t>자부담(20%)</t>
    <phoneticPr fontId="21" type="noConversion"/>
  </si>
  <si>
    <t>2027년 과수계약재배농가 출하비 지원사업 수요조사</t>
    <phoneticPr fontId="21" type="noConversion"/>
  </si>
  <si>
    <t>신청자</t>
    <phoneticPr fontId="2" type="noConversion"/>
  </si>
  <si>
    <t>성명</t>
    <phoneticPr fontId="2" type="noConversion"/>
  </si>
  <si>
    <t>연락처</t>
    <phoneticPr fontId="2" type="noConversion"/>
  </si>
  <si>
    <t>농지주소</t>
    <phoneticPr fontId="2" type="noConversion"/>
  </si>
  <si>
    <t>품목</t>
    <phoneticPr fontId="2" type="noConversion"/>
  </si>
  <si>
    <t>예시</t>
    <phoneticPr fontId="2" type="noConversion"/>
  </si>
  <si>
    <t>홍길동</t>
    <phoneticPr fontId="2" type="noConversion"/>
  </si>
  <si>
    <t>010-1234-5678</t>
    <phoneticPr fontId="2" type="noConversion"/>
  </si>
  <si>
    <t>주교동 600</t>
    <phoneticPr fontId="2" type="noConversion"/>
  </si>
  <si>
    <t>방상팬(단방향)</t>
    <phoneticPr fontId="2" type="noConversion"/>
  </si>
  <si>
    <t>단가</t>
    <phoneticPr fontId="2" type="noConversion"/>
  </si>
  <si>
    <t>단체명</t>
    <phoneticPr fontId="2" type="noConversion"/>
  </si>
  <si>
    <t>블루베리영농조합법인</t>
    <phoneticPr fontId="2" type="noConversion"/>
  </si>
  <si>
    <t>블루베리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</si>
</sst>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2" formatCode="_-&quot;₩&quot;* #,##0_-;\-&quot;₩&quot;* #,##0_-;_-&quot;₩&quot;* &quot;-&quot;_-;_-@_-"/>
    <numFmt numFmtId="41" formatCode="_-* #,##0_-;\-* #,##0_-;_-* &quot;-&quot;_-;_-@_-"/>
    <numFmt numFmtId="176" formatCode="_ * #,##0_ ;_ * \-#,##0_ ;_ * &quot;-&quot;_ ;_ @_ "/>
    <numFmt numFmtId="177" formatCode="_ * #,##0.00_ ;_ * \-#,##0.00_ ;_ * &quot;-&quot;??_ ;_ @_ "/>
  </numFmts>
  <fonts count="47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0"/>
      <name val="Arial"/>
      <family val="2"/>
    </font>
    <font>
      <sz val="8"/>
      <name val="맑은 고딕"/>
      <family val="3"/>
      <charset val="129"/>
    </font>
    <font>
      <b/>
      <sz val="11"/>
      <name val="돋움"/>
      <family val="3"/>
      <charset val="129"/>
    </font>
    <font>
      <sz val="10"/>
      <name val="굴림체"/>
      <family val="3"/>
      <charset val="129"/>
    </font>
    <font>
      <b/>
      <sz val="10"/>
      <name val="맑은 고딕"/>
      <family val="3"/>
      <charset val="129"/>
    </font>
    <font>
      <sz val="24"/>
      <name val="돋움"/>
      <family val="3"/>
      <charset val="129"/>
    </font>
    <font>
      <b/>
      <sz val="18"/>
      <name val="돋움"/>
      <family val="3"/>
      <charset val="129"/>
    </font>
    <font>
      <b/>
      <sz val="14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돋움"/>
      <family val="3"/>
      <charset val="129"/>
    </font>
    <font>
      <b/>
      <sz val="16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3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3"/>
      <color rgb="FF000000"/>
      <name val="HCI Poppy"/>
      <family val="2"/>
    </font>
    <font>
      <sz val="12"/>
      <color rgb="FF000000"/>
      <name val="맑은 고딕"/>
      <family val="3"/>
      <charset val="129"/>
      <scheme val="minor"/>
    </font>
    <font>
      <sz val="11"/>
      <color rgb="FFFF0000"/>
      <name val="돋움"/>
      <family val="3"/>
      <charset val="129"/>
    </font>
    <font>
      <sz val="13"/>
      <color theme="1"/>
      <name val="맑은 고딕"/>
      <family val="3"/>
      <charset val="129"/>
      <scheme val="minor"/>
    </font>
    <font>
      <sz val="12"/>
      <color rgb="FF000000"/>
      <name val="HCI Poppy"/>
      <family val="2"/>
    </font>
    <font>
      <b/>
      <sz val="24"/>
      <color theme="1"/>
      <name val="HY헤드라인M"/>
      <family val="1"/>
      <charset val="129"/>
    </font>
    <font>
      <b/>
      <sz val="11"/>
      <color theme="1"/>
      <name val="돋움"/>
      <family val="3"/>
      <charset val="129"/>
    </font>
    <font>
      <i/>
      <sz val="12"/>
      <color rgb="FF0070C0"/>
      <name val="맑은 고딕"/>
      <family val="3"/>
      <charset val="129"/>
      <scheme val="minor"/>
    </font>
  </fonts>
  <fills count="31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theme="4" tint="0.79998168889431442"/>
        <bgColor indexed="64"/>
      </patternFill>
    </fill>
  </fills>
  <borders count="20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206">
    <xf numFmtId="0" fontId="0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3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3" fillId="21" borderId="2" applyNumberFormat="0" applyFont="0" applyAlignment="0" applyProtection="0">
      <alignment vertical="center"/>
    </xf>
    <xf numFmtId="0" fontId="3" fillId="21" borderId="2" applyNumberFormat="0" applyFont="0" applyAlignment="0" applyProtection="0">
      <alignment vertical="center"/>
    </xf>
    <xf numFmtId="0" fontId="3" fillId="21" borderId="2" applyNumberFormat="0" applyFont="0" applyAlignment="0" applyProtection="0">
      <alignment vertical="center"/>
    </xf>
    <xf numFmtId="0" fontId="3" fillId="21" borderId="2" applyNumberFormat="0" applyFont="0" applyAlignment="0" applyProtection="0">
      <alignment vertical="center"/>
    </xf>
    <xf numFmtId="0" fontId="1" fillId="25" borderId="15" applyNumberFormat="0" applyFont="0" applyAlignment="0" applyProtection="0">
      <alignment vertical="center"/>
    </xf>
    <xf numFmtId="0" fontId="3" fillId="21" borderId="2" applyNumberFormat="0" applyFont="0" applyAlignment="0" applyProtection="0">
      <alignment vertical="center"/>
    </xf>
    <xf numFmtId="0" fontId="3" fillId="21" borderId="2" applyNumberFormat="0" applyFont="0" applyAlignment="0" applyProtection="0">
      <alignment vertical="center"/>
    </xf>
    <xf numFmtId="0" fontId="3" fillId="21" borderId="2" applyNumberFormat="0" applyFont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/>
    <xf numFmtId="0" fontId="8" fillId="2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3" borderId="3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30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30" fillId="0" borderId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176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42" fontId="28" fillId="0" borderId="0" applyFont="0" applyFill="0" applyBorder="0" applyAlignment="0" applyProtection="0">
      <alignment vertical="center"/>
    </xf>
    <xf numFmtId="0" fontId="1" fillId="0" borderId="0"/>
    <xf numFmtId="0" fontId="1" fillId="0" borderId="0">
      <alignment vertical="center"/>
    </xf>
    <xf numFmtId="0" fontId="2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28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2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28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1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1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/>
    <xf numFmtId="0" fontId="28" fillId="0" borderId="0">
      <alignment vertical="center"/>
    </xf>
    <xf numFmtId="0" fontId="1" fillId="0" borderId="0">
      <alignment vertical="center"/>
    </xf>
    <xf numFmtId="0" fontId="1" fillId="0" borderId="0"/>
    <xf numFmtId="0" fontId="28" fillId="0" borderId="0">
      <alignment vertical="center"/>
    </xf>
    <xf numFmtId="0" fontId="1" fillId="0" borderId="0">
      <alignment vertical="center"/>
    </xf>
    <xf numFmtId="0" fontId="1" fillId="0" borderId="0"/>
    <xf numFmtId="0" fontId="2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8" fillId="0" borderId="0">
      <alignment vertical="center"/>
    </xf>
    <xf numFmtId="0" fontId="1" fillId="0" borderId="0">
      <alignment vertical="center"/>
    </xf>
    <xf numFmtId="0" fontId="2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28" fillId="0" borderId="0">
      <alignment vertical="center"/>
    </xf>
    <xf numFmtId="0" fontId="1" fillId="0" borderId="0">
      <alignment vertical="center"/>
    </xf>
    <xf numFmtId="0" fontId="28" fillId="0" borderId="0">
      <alignment vertical="center"/>
    </xf>
    <xf numFmtId="0" fontId="1" fillId="0" borderId="0">
      <alignment vertical="center"/>
    </xf>
    <xf numFmtId="0" fontId="28" fillId="0" borderId="0">
      <alignment vertical="center"/>
    </xf>
    <xf numFmtId="0" fontId="1" fillId="0" borderId="0">
      <alignment vertical="center"/>
    </xf>
    <xf numFmtId="0" fontId="2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1" fillId="0" borderId="0"/>
    <xf numFmtId="0" fontId="28" fillId="0" borderId="0">
      <alignment vertical="center"/>
    </xf>
    <xf numFmtId="0" fontId="1" fillId="0" borderId="0"/>
    <xf numFmtId="0" fontId="28" fillId="0" borderId="0">
      <alignment vertical="center"/>
    </xf>
    <xf numFmtId="0" fontId="1" fillId="0" borderId="0"/>
    <xf numFmtId="0" fontId="28" fillId="0" borderId="0">
      <alignment vertical="center"/>
    </xf>
    <xf numFmtId="0" fontId="1" fillId="0" borderId="0"/>
    <xf numFmtId="0" fontId="28" fillId="0" borderId="0">
      <alignment vertical="center"/>
    </xf>
    <xf numFmtId="0" fontId="1" fillId="0" borderId="0"/>
    <xf numFmtId="0" fontId="28" fillId="0" borderId="0">
      <alignment vertical="center"/>
    </xf>
    <xf numFmtId="0" fontId="1" fillId="0" borderId="0"/>
    <xf numFmtId="0" fontId="28" fillId="0" borderId="0">
      <alignment vertical="center"/>
    </xf>
    <xf numFmtId="0" fontId="1" fillId="0" borderId="0"/>
    <xf numFmtId="0" fontId="28" fillId="0" borderId="0">
      <alignment vertical="center"/>
    </xf>
    <xf numFmtId="0" fontId="1" fillId="0" borderId="0"/>
    <xf numFmtId="0" fontId="28" fillId="0" borderId="0">
      <alignment vertical="center"/>
    </xf>
    <xf numFmtId="0" fontId="1" fillId="0" borderId="0"/>
    <xf numFmtId="0" fontId="28" fillId="0" borderId="0">
      <alignment vertical="center"/>
    </xf>
    <xf numFmtId="0" fontId="1" fillId="0" borderId="0"/>
    <xf numFmtId="0" fontId="28" fillId="0" borderId="0">
      <alignment vertical="center"/>
    </xf>
    <xf numFmtId="0" fontId="28" fillId="0" borderId="0">
      <alignment vertical="center"/>
    </xf>
    <xf numFmtId="0" fontId="1" fillId="0" borderId="0">
      <alignment vertical="center"/>
    </xf>
    <xf numFmtId="0" fontId="28" fillId="0" borderId="0">
      <alignment vertical="center"/>
    </xf>
    <xf numFmtId="0" fontId="31" fillId="0" borderId="0">
      <alignment vertical="center"/>
    </xf>
    <xf numFmtId="0" fontId="1" fillId="0" borderId="0"/>
    <xf numFmtId="0" fontId="28" fillId="0" borderId="0">
      <alignment vertical="center"/>
    </xf>
    <xf numFmtId="0" fontId="1" fillId="0" borderId="0"/>
    <xf numFmtId="0" fontId="28" fillId="0" borderId="0">
      <alignment vertical="center"/>
    </xf>
    <xf numFmtId="0" fontId="1" fillId="0" borderId="0"/>
    <xf numFmtId="0" fontId="28" fillId="0" borderId="0">
      <alignment vertical="center"/>
    </xf>
    <xf numFmtId="0" fontId="1" fillId="0" borderId="0"/>
    <xf numFmtId="0" fontId="28" fillId="0" borderId="0">
      <alignment vertical="center"/>
    </xf>
    <xf numFmtId="0" fontId="1" fillId="0" borderId="0"/>
    <xf numFmtId="0" fontId="28" fillId="0" borderId="0">
      <alignment vertical="center"/>
    </xf>
    <xf numFmtId="0" fontId="1" fillId="0" borderId="0"/>
    <xf numFmtId="0" fontId="28" fillId="0" borderId="0">
      <alignment vertical="center"/>
    </xf>
    <xf numFmtId="0" fontId="1" fillId="0" borderId="0"/>
    <xf numFmtId="0" fontId="28" fillId="0" borderId="0">
      <alignment vertical="center"/>
    </xf>
    <xf numFmtId="0" fontId="1" fillId="0" borderId="0"/>
    <xf numFmtId="0" fontId="28" fillId="0" borderId="0">
      <alignment vertical="center"/>
    </xf>
    <xf numFmtId="0" fontId="1" fillId="0" borderId="0"/>
    <xf numFmtId="0" fontId="1" fillId="0" borderId="0">
      <alignment vertical="center"/>
    </xf>
    <xf numFmtId="0" fontId="28" fillId="0" borderId="0">
      <alignment vertical="center"/>
    </xf>
    <xf numFmtId="0" fontId="1" fillId="0" borderId="0"/>
    <xf numFmtId="0" fontId="1" fillId="0" borderId="0"/>
    <xf numFmtId="0" fontId="28" fillId="0" borderId="0">
      <alignment vertical="center"/>
    </xf>
    <xf numFmtId="0" fontId="28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>
      <alignment vertical="center"/>
    </xf>
    <xf numFmtId="0" fontId="28" fillId="0" borderId="0">
      <alignment vertical="center"/>
    </xf>
    <xf numFmtId="0" fontId="1" fillId="0" borderId="0"/>
    <xf numFmtId="0" fontId="28" fillId="0" borderId="0">
      <alignment vertical="center"/>
    </xf>
    <xf numFmtId="0" fontId="1" fillId="0" borderId="0"/>
    <xf numFmtId="0" fontId="1" fillId="0" borderId="0">
      <alignment vertical="center"/>
    </xf>
    <xf numFmtId="0" fontId="28" fillId="0" borderId="0">
      <alignment vertical="center"/>
    </xf>
    <xf numFmtId="0" fontId="1" fillId="0" borderId="0">
      <alignment vertical="center"/>
    </xf>
    <xf numFmtId="0" fontId="28" fillId="0" borderId="0">
      <alignment vertical="center"/>
    </xf>
    <xf numFmtId="0" fontId="1" fillId="0" borderId="0">
      <alignment vertical="center"/>
    </xf>
    <xf numFmtId="0" fontId="28" fillId="0" borderId="0">
      <alignment vertical="center"/>
    </xf>
    <xf numFmtId="0" fontId="1" fillId="0" borderId="0">
      <alignment vertical="center"/>
    </xf>
    <xf numFmtId="0" fontId="28" fillId="0" borderId="0">
      <alignment vertical="center"/>
    </xf>
    <xf numFmtId="0" fontId="1" fillId="0" borderId="0">
      <alignment vertical="center"/>
    </xf>
    <xf numFmtId="0" fontId="28" fillId="0" borderId="0">
      <alignment vertical="center"/>
    </xf>
    <xf numFmtId="0" fontId="1" fillId="0" borderId="0">
      <alignment vertical="center"/>
    </xf>
    <xf numFmtId="0" fontId="28" fillId="0" borderId="0">
      <alignment vertical="center"/>
    </xf>
    <xf numFmtId="0" fontId="1" fillId="0" borderId="0">
      <alignment vertical="center"/>
    </xf>
    <xf numFmtId="0" fontId="2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8" fillId="0" borderId="0">
      <alignment vertical="center"/>
    </xf>
    <xf numFmtId="0" fontId="20" fillId="0" borderId="0" applyNumberFormat="0" applyFont="0" applyFill="0" applyBorder="0" applyAlignment="0" applyProtection="0"/>
    <xf numFmtId="0" fontId="28" fillId="0" borderId="0">
      <alignment vertical="center"/>
    </xf>
    <xf numFmtId="0" fontId="1" fillId="0" borderId="0">
      <alignment vertical="center"/>
    </xf>
    <xf numFmtId="0" fontId="1" fillId="0" borderId="0"/>
    <xf numFmtId="0" fontId="28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8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2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8" fillId="0" borderId="0">
      <alignment vertical="center"/>
    </xf>
    <xf numFmtId="0" fontId="1" fillId="0" borderId="0">
      <alignment vertical="center"/>
    </xf>
    <xf numFmtId="0" fontId="28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2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1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1" fillId="0" borderId="0">
      <alignment vertical="center"/>
    </xf>
    <xf numFmtId="0" fontId="28" fillId="0" borderId="0">
      <alignment vertical="center"/>
    </xf>
    <xf numFmtId="0" fontId="1" fillId="0" borderId="0">
      <alignment vertical="center"/>
    </xf>
    <xf numFmtId="0" fontId="28" fillId="0" borderId="0">
      <alignment vertical="center"/>
    </xf>
    <xf numFmtId="0" fontId="1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1" fillId="0" borderId="0">
      <alignment vertical="center"/>
    </xf>
    <xf numFmtId="0" fontId="2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8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>
      <alignment vertical="center"/>
    </xf>
    <xf numFmtId="0" fontId="28" fillId="0" borderId="0">
      <alignment vertical="center"/>
    </xf>
    <xf numFmtId="0" fontId="1" fillId="0" borderId="0"/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8" fillId="0" borderId="0">
      <alignment vertical="center"/>
    </xf>
    <xf numFmtId="0" fontId="23" fillId="0" borderId="0"/>
    <xf numFmtId="0" fontId="28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/>
    <xf numFmtId="0" fontId="1" fillId="0" borderId="0">
      <alignment vertical="center"/>
    </xf>
    <xf numFmtId="0" fontId="28" fillId="0" borderId="0">
      <alignment vertical="center"/>
    </xf>
    <xf numFmtId="0" fontId="1" fillId="0" borderId="0">
      <alignment vertical="center"/>
    </xf>
    <xf numFmtId="0" fontId="28" fillId="0" borderId="0">
      <alignment vertical="center"/>
    </xf>
    <xf numFmtId="0" fontId="1" fillId="0" borderId="0">
      <alignment vertical="center"/>
    </xf>
    <xf numFmtId="0" fontId="28" fillId="0" borderId="0">
      <alignment vertical="center"/>
    </xf>
    <xf numFmtId="0" fontId="1" fillId="0" borderId="0">
      <alignment vertical="center"/>
    </xf>
    <xf numFmtId="0" fontId="28" fillId="0" borderId="0">
      <alignment vertical="center"/>
    </xf>
    <xf numFmtId="0" fontId="1" fillId="0" borderId="0">
      <alignment vertical="center"/>
    </xf>
    <xf numFmtId="0" fontId="28" fillId="0" borderId="0">
      <alignment vertical="center"/>
    </xf>
    <xf numFmtId="0" fontId="1" fillId="0" borderId="0">
      <alignment vertical="center"/>
    </xf>
    <xf numFmtId="0" fontId="2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8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>
      <alignment vertical="center"/>
    </xf>
    <xf numFmtId="0" fontId="28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8" fillId="0" borderId="0">
      <alignment vertical="center"/>
    </xf>
    <xf numFmtId="0" fontId="1" fillId="0" borderId="0">
      <alignment vertical="center"/>
    </xf>
    <xf numFmtId="0" fontId="2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2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8" fillId="0" borderId="0">
      <alignment vertical="center"/>
    </xf>
    <xf numFmtId="0" fontId="3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1" fillId="0" borderId="0">
      <alignment vertical="center"/>
    </xf>
    <xf numFmtId="0" fontId="28" fillId="0" borderId="0">
      <alignment vertical="center"/>
    </xf>
    <xf numFmtId="0" fontId="1" fillId="0" borderId="0"/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2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2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2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6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4" fillId="0" borderId="0" xfId="0" applyFont="1" applyAlignment="1">
      <alignment horizontal="center" vertical="center"/>
    </xf>
    <xf numFmtId="41" fontId="32" fillId="26" borderId="10" xfId="62" applyFont="1" applyFill="1" applyBorder="1" applyAlignment="1">
      <alignment horizontal="center" vertical="center" shrinkToFit="1"/>
    </xf>
    <xf numFmtId="0" fontId="22" fillId="0" borderId="0" xfId="0" applyFont="1">
      <alignment vertical="center"/>
    </xf>
    <xf numFmtId="0" fontId="32" fillId="26" borderId="10" xfId="514" applyFont="1" applyFill="1" applyBorder="1" applyAlignment="1">
      <alignment horizontal="center" vertical="center" shrinkToFit="1"/>
    </xf>
    <xf numFmtId="41" fontId="32" fillId="26" borderId="10" xfId="51" applyFont="1" applyFill="1" applyBorder="1" applyAlignment="1">
      <alignment horizontal="center" vertical="center" shrinkToFit="1"/>
    </xf>
    <xf numFmtId="41" fontId="35" fillId="27" borderId="10" xfId="62" applyFont="1" applyFill="1" applyBorder="1" applyAlignment="1">
      <alignment vertical="center" shrinkToFit="1"/>
    </xf>
    <xf numFmtId="0" fontId="36" fillId="27" borderId="0" xfId="0" applyFont="1" applyFill="1">
      <alignment vertical="center"/>
    </xf>
    <xf numFmtId="41" fontId="35" fillId="27" borderId="10" xfId="51" applyFont="1" applyFill="1" applyBorder="1">
      <alignment vertical="center"/>
    </xf>
    <xf numFmtId="3" fontId="37" fillId="0" borderId="10" xfId="0" applyNumberFormat="1" applyFont="1" applyBorder="1" applyAlignment="1">
      <alignment horizontal="right" vertical="center" wrapText="1"/>
    </xf>
    <xf numFmtId="0" fontId="38" fillId="28" borderId="10" xfId="0" applyFont="1" applyFill="1" applyBorder="1" applyAlignment="1">
      <alignment horizontal="center" vertical="center"/>
    </xf>
    <xf numFmtId="0" fontId="38" fillId="28" borderId="10" xfId="0" applyFont="1" applyFill="1" applyBorder="1" applyAlignment="1">
      <alignment horizontal="center" vertical="center" wrapText="1"/>
    </xf>
    <xf numFmtId="3" fontId="39" fillId="0" borderId="16" xfId="0" applyNumberFormat="1" applyFont="1" applyBorder="1" applyAlignment="1">
      <alignment horizontal="right" vertical="center" wrapText="1"/>
    </xf>
    <xf numFmtId="0" fontId="35" fillId="27" borderId="11" xfId="514" applyFont="1" applyFill="1" applyBorder="1" applyAlignment="1">
      <alignment horizontal="center" vertical="center" shrinkToFit="1"/>
    </xf>
    <xf numFmtId="41" fontId="35" fillId="27" borderId="11" xfId="62" applyFont="1" applyFill="1" applyBorder="1" applyAlignment="1">
      <alignment vertical="center" shrinkToFit="1"/>
    </xf>
    <xf numFmtId="0" fontId="37" fillId="0" borderId="17" xfId="0" applyFont="1" applyBorder="1" applyAlignment="1">
      <alignment horizontal="center" vertical="center" wrapText="1"/>
    </xf>
    <xf numFmtId="3" fontId="40" fillId="0" borderId="10" xfId="0" applyNumberFormat="1" applyFont="1" applyBorder="1" applyAlignment="1">
      <alignment horizontal="right" vertical="center" wrapText="1"/>
    </xf>
    <xf numFmtId="0" fontId="26" fillId="27" borderId="0" xfId="0" applyFont="1" applyFill="1" applyAlignment="1">
      <alignment horizontal="right" vertical="center"/>
    </xf>
    <xf numFmtId="3" fontId="37" fillId="0" borderId="16" xfId="0" applyNumberFormat="1" applyFont="1" applyBorder="1" applyAlignment="1">
      <alignment horizontal="right" vertical="center" wrapText="1"/>
    </xf>
    <xf numFmtId="3" fontId="37" fillId="0" borderId="18" xfId="0" applyNumberFormat="1" applyFont="1" applyBorder="1" applyAlignment="1">
      <alignment horizontal="right" vertical="center" wrapText="1"/>
    </xf>
    <xf numFmtId="41" fontId="35" fillId="27" borderId="11" xfId="51" applyFont="1" applyFill="1" applyBorder="1" applyAlignment="1">
      <alignment horizontal="center" vertical="center" shrinkToFit="1"/>
    </xf>
    <xf numFmtId="41" fontId="35" fillId="27" borderId="10" xfId="51" applyFont="1" applyFill="1" applyBorder="1" applyAlignment="1">
      <alignment horizontal="center" vertical="center" shrinkToFit="1"/>
    </xf>
    <xf numFmtId="0" fontId="41" fillId="0" borderId="0" xfId="0" applyFont="1">
      <alignment vertical="center"/>
    </xf>
    <xf numFmtId="0" fontId="38" fillId="26" borderId="10" xfId="514" applyFont="1" applyFill="1" applyBorder="1" applyAlignment="1">
      <alignment horizontal="center" vertical="center" shrinkToFit="1"/>
    </xf>
    <xf numFmtId="41" fontId="38" fillId="26" borderId="10" xfId="51" applyFont="1" applyFill="1" applyBorder="1" applyAlignment="1">
      <alignment horizontal="center" vertical="center" shrinkToFit="1"/>
    </xf>
    <xf numFmtId="41" fontId="38" fillId="26" borderId="10" xfId="62" applyFont="1" applyFill="1" applyBorder="1" applyAlignment="1">
      <alignment horizontal="center" vertical="center" shrinkToFit="1"/>
    </xf>
    <xf numFmtId="0" fontId="38" fillId="28" borderId="10" xfId="0" applyFont="1" applyFill="1" applyBorder="1" applyAlignment="1">
      <alignment horizontal="center" vertical="center"/>
    </xf>
    <xf numFmtId="0" fontId="38" fillId="28" borderId="10" xfId="0" applyFont="1" applyFill="1" applyBorder="1" applyAlignment="1">
      <alignment horizontal="center" vertical="center" wrapText="1"/>
    </xf>
    <xf numFmtId="41" fontId="42" fillId="27" borderId="10" xfId="62" applyFont="1" applyFill="1" applyBorder="1" applyAlignment="1">
      <alignment vertical="center" shrinkToFit="1"/>
    </xf>
    <xf numFmtId="41" fontId="42" fillId="27" borderId="10" xfId="51" applyFont="1" applyFill="1" applyBorder="1">
      <alignment vertical="center"/>
    </xf>
    <xf numFmtId="0" fontId="35" fillId="27" borderId="10" xfId="514" applyFont="1" applyFill="1" applyBorder="1" applyAlignment="1">
      <alignment horizontal="center" vertical="center" wrapText="1" shrinkToFit="1"/>
    </xf>
    <xf numFmtId="41" fontId="37" fillId="0" borderId="10" xfId="51" applyFont="1" applyBorder="1" applyAlignment="1">
      <alignment horizontal="right" vertical="center" wrapText="1"/>
    </xf>
    <xf numFmtId="0" fontId="40" fillId="0" borderId="17" xfId="0" applyFont="1" applyBorder="1" applyAlignment="1">
      <alignment horizontal="center" vertical="center" wrapText="1"/>
    </xf>
    <xf numFmtId="3" fontId="43" fillId="0" borderId="16" xfId="0" applyNumberFormat="1" applyFont="1" applyBorder="1" applyAlignment="1">
      <alignment horizontal="right" vertical="center" wrapText="1"/>
    </xf>
    <xf numFmtId="3" fontId="40" fillId="0" borderId="17" xfId="0" applyNumberFormat="1" applyFont="1" applyBorder="1" applyAlignment="1">
      <alignment horizontal="right" vertical="center" wrapText="1"/>
    </xf>
    <xf numFmtId="0" fontId="40" fillId="0" borderId="11" xfId="0" applyFont="1" applyBorder="1" applyAlignment="1">
      <alignment horizontal="right" vertical="center" wrapText="1"/>
    </xf>
    <xf numFmtId="3" fontId="40" fillId="0" borderId="19" xfId="0" applyNumberFormat="1" applyFont="1" applyBorder="1" applyAlignment="1">
      <alignment horizontal="right" vertical="center" wrapText="1"/>
    </xf>
    <xf numFmtId="41" fontId="40" fillId="0" borderId="11" xfId="51" applyFont="1" applyBorder="1" applyAlignment="1">
      <alignment horizontal="right" vertical="center" wrapText="1"/>
    </xf>
    <xf numFmtId="41" fontId="0" fillId="0" borderId="0" xfId="51" applyFont="1">
      <alignment vertical="center"/>
    </xf>
    <xf numFmtId="0" fontId="0" fillId="0" borderId="0" xfId="0" applyFill="1">
      <alignment vertical="center"/>
    </xf>
    <xf numFmtId="0" fontId="41" fillId="0" borderId="0" xfId="0" applyFont="1" applyFill="1">
      <alignment vertical="center"/>
    </xf>
    <xf numFmtId="41" fontId="0" fillId="0" borderId="0" xfId="51" applyFont="1" applyFill="1">
      <alignment vertical="center"/>
    </xf>
    <xf numFmtId="0" fontId="38" fillId="28" borderId="10" xfId="0" applyFont="1" applyFill="1" applyBorder="1" applyAlignment="1">
      <alignment horizontal="center" vertical="center"/>
    </xf>
    <xf numFmtId="0" fontId="38" fillId="28" borderId="10" xfId="0" applyFont="1" applyFill="1" applyBorder="1" applyAlignment="1">
      <alignment horizontal="center" vertical="center" wrapText="1"/>
    </xf>
    <xf numFmtId="0" fontId="38" fillId="28" borderId="10" xfId="0" applyFont="1" applyFill="1" applyBorder="1" applyAlignment="1">
      <alignment horizontal="center" vertical="center" wrapText="1"/>
    </xf>
    <xf numFmtId="0" fontId="27" fillId="0" borderId="0" xfId="0" applyFont="1">
      <alignment vertical="center"/>
    </xf>
    <xf numFmtId="0" fontId="41" fillId="30" borderId="10" xfId="0" applyFont="1" applyFill="1" applyBorder="1" applyAlignment="1">
      <alignment horizontal="center" vertical="center"/>
    </xf>
    <xf numFmtId="0" fontId="35" fillId="26" borderId="10" xfId="0" applyFont="1" applyFill="1" applyBorder="1">
      <alignment vertical="center"/>
    </xf>
    <xf numFmtId="0" fontId="45" fillId="30" borderId="10" xfId="0" applyFont="1" applyFill="1" applyBorder="1" applyAlignment="1">
      <alignment horizontal="center" vertical="center"/>
    </xf>
    <xf numFmtId="0" fontId="38" fillId="28" borderId="10" xfId="0" applyFont="1" applyFill="1" applyBorder="1" applyAlignment="1">
      <alignment horizontal="center" vertical="center"/>
    </xf>
    <xf numFmtId="0" fontId="38" fillId="28" borderId="10" xfId="0" applyFont="1" applyFill="1" applyBorder="1" applyAlignment="1">
      <alignment horizontal="center" vertical="center" wrapText="1"/>
    </xf>
    <xf numFmtId="0" fontId="44" fillId="0" borderId="0" xfId="0" applyFont="1" applyAlignment="1">
      <alignment horizontal="center" vertical="center"/>
    </xf>
    <xf numFmtId="0" fontId="38" fillId="28" borderId="10" xfId="0" applyFont="1" applyFill="1" applyBorder="1" applyAlignment="1">
      <alignment horizontal="center" vertical="center"/>
    </xf>
    <xf numFmtId="0" fontId="38" fillId="28" borderId="10" xfId="0" applyFont="1" applyFill="1" applyBorder="1" applyAlignment="1">
      <alignment horizontal="center" vertical="center" wrapText="1"/>
    </xf>
    <xf numFmtId="0" fontId="38" fillId="28" borderId="12" xfId="0" applyFont="1" applyFill="1" applyBorder="1" applyAlignment="1">
      <alignment horizontal="center" vertical="center"/>
    </xf>
    <xf numFmtId="0" fontId="38" fillId="28" borderId="13" xfId="0" applyFont="1" applyFill="1" applyBorder="1" applyAlignment="1">
      <alignment horizontal="center" vertical="center"/>
    </xf>
    <xf numFmtId="0" fontId="38" fillId="28" borderId="14" xfId="0" applyFont="1" applyFill="1" applyBorder="1" applyAlignment="1">
      <alignment horizontal="center" vertical="center"/>
    </xf>
    <xf numFmtId="0" fontId="25" fillId="0" borderId="0" xfId="0" applyFont="1" applyAlignment="1">
      <alignment vertical="center"/>
    </xf>
    <xf numFmtId="0" fontId="0" fillId="0" borderId="10" xfId="0" applyBorder="1" applyAlignment="1">
      <alignment horizontal="center" vertical="center"/>
    </xf>
    <xf numFmtId="0" fontId="22" fillId="29" borderId="10" xfId="0" applyFont="1" applyFill="1" applyBorder="1" applyAlignment="1">
      <alignment horizontal="center" vertical="center"/>
    </xf>
    <xf numFmtId="0" fontId="46" fillId="0" borderId="10" xfId="0" applyFont="1" applyFill="1" applyBorder="1" applyAlignment="1">
      <alignment horizontal="center" vertical="center" wrapText="1"/>
    </xf>
    <xf numFmtId="0" fontId="46" fillId="0" borderId="10" xfId="514" applyFont="1" applyFill="1" applyBorder="1" applyAlignment="1">
      <alignment horizontal="center" vertical="center" shrinkToFit="1"/>
    </xf>
    <xf numFmtId="41" fontId="46" fillId="0" borderId="18" xfId="51" applyFont="1" applyFill="1" applyBorder="1" applyAlignment="1">
      <alignment horizontal="center" vertical="center" wrapText="1"/>
    </xf>
    <xf numFmtId="41" fontId="46" fillId="0" borderId="16" xfId="51" applyFont="1" applyFill="1" applyBorder="1" applyAlignment="1">
      <alignment horizontal="center" vertical="center" wrapText="1"/>
    </xf>
    <xf numFmtId="41" fontId="46" fillId="0" borderId="10" xfId="51" applyFont="1" applyFill="1" applyBorder="1" applyAlignment="1">
      <alignment horizontal="center" vertical="center" shrinkToFit="1"/>
    </xf>
    <xf numFmtId="0" fontId="46" fillId="0" borderId="0" xfId="0" applyFont="1" applyFill="1">
      <alignment vertical="center"/>
    </xf>
    <xf numFmtId="41" fontId="46" fillId="0" borderId="10" xfId="51" applyFont="1" applyBorder="1" applyAlignment="1">
      <alignment horizontal="center" vertical="center" wrapText="1"/>
    </xf>
    <xf numFmtId="41" fontId="46" fillId="0" borderId="10" xfId="51" applyFont="1" applyFill="1" applyBorder="1">
      <alignment vertical="center"/>
    </xf>
  </cellXfs>
  <cellStyles count="1206">
    <cellStyle name="20% - 강조색1 2" xfId="1" xr:uid="{00000000-0005-0000-0000-000000000000}"/>
    <cellStyle name="20% - 강조색2 2" xfId="2" xr:uid="{00000000-0005-0000-0000-000001000000}"/>
    <cellStyle name="20% - 강조색3 2" xfId="3" xr:uid="{00000000-0005-0000-0000-000002000000}"/>
    <cellStyle name="20% - 강조색4 2" xfId="4" xr:uid="{00000000-0005-0000-0000-000003000000}"/>
    <cellStyle name="20% - 강조색5 2" xfId="5" xr:uid="{00000000-0005-0000-0000-000004000000}"/>
    <cellStyle name="20% - 강조색6 2" xfId="6" xr:uid="{00000000-0005-0000-0000-000005000000}"/>
    <cellStyle name="40% - 강조색1 2" xfId="7" xr:uid="{00000000-0005-0000-0000-000006000000}"/>
    <cellStyle name="40% - 강조색2 2" xfId="8" xr:uid="{00000000-0005-0000-0000-000007000000}"/>
    <cellStyle name="40% - 강조색3 2" xfId="9" xr:uid="{00000000-0005-0000-0000-000008000000}"/>
    <cellStyle name="40% - 강조색4 2" xfId="10" xr:uid="{00000000-0005-0000-0000-000009000000}"/>
    <cellStyle name="40% - 강조색5 2" xfId="11" xr:uid="{00000000-0005-0000-0000-00000A000000}"/>
    <cellStyle name="40% - 강조색6 2" xfId="12" xr:uid="{00000000-0005-0000-0000-00000B000000}"/>
    <cellStyle name="60% - 강조색1 2" xfId="13" xr:uid="{00000000-0005-0000-0000-00000C000000}"/>
    <cellStyle name="60% - 강조색2 2" xfId="14" xr:uid="{00000000-0005-0000-0000-00000D000000}"/>
    <cellStyle name="60% - 강조색3 2" xfId="15" xr:uid="{00000000-0005-0000-0000-00000E000000}"/>
    <cellStyle name="60% - 강조색4 2" xfId="16" xr:uid="{00000000-0005-0000-0000-00000F000000}"/>
    <cellStyle name="60% - 강조색5 2" xfId="17" xr:uid="{00000000-0005-0000-0000-000010000000}"/>
    <cellStyle name="60% - 강조색6 2" xfId="18" xr:uid="{00000000-0005-0000-0000-000011000000}"/>
    <cellStyle name="강조색1 2" xfId="19" xr:uid="{00000000-0005-0000-0000-000012000000}"/>
    <cellStyle name="강조색2 2" xfId="20" xr:uid="{00000000-0005-0000-0000-000013000000}"/>
    <cellStyle name="강조색3 2" xfId="21" xr:uid="{00000000-0005-0000-0000-000014000000}"/>
    <cellStyle name="강조색4 2" xfId="22" xr:uid="{00000000-0005-0000-0000-000015000000}"/>
    <cellStyle name="강조색5 2" xfId="23" xr:uid="{00000000-0005-0000-0000-000016000000}"/>
    <cellStyle name="강조색6 2" xfId="24" xr:uid="{00000000-0005-0000-0000-000017000000}"/>
    <cellStyle name="경고문 2" xfId="25" xr:uid="{00000000-0005-0000-0000-000018000000}"/>
    <cellStyle name="계산 2" xfId="26" xr:uid="{00000000-0005-0000-0000-000019000000}"/>
    <cellStyle name="계산 2 2" xfId="27" xr:uid="{00000000-0005-0000-0000-00001A000000}"/>
    <cellStyle name="계산 2 3" xfId="28" xr:uid="{00000000-0005-0000-0000-00001B000000}"/>
    <cellStyle name="계산 2 4" xfId="29" xr:uid="{00000000-0005-0000-0000-00001C000000}"/>
    <cellStyle name="나쁨 2" xfId="30" xr:uid="{00000000-0005-0000-0000-00001D000000}"/>
    <cellStyle name="나쁨 2 2" xfId="31" xr:uid="{00000000-0005-0000-0000-00001E000000}"/>
    <cellStyle name="나쁨 3" xfId="32" xr:uid="{00000000-0005-0000-0000-00001F000000}"/>
    <cellStyle name="메모 2" xfId="33" xr:uid="{00000000-0005-0000-0000-000020000000}"/>
    <cellStyle name="메모 2 2" xfId="34" xr:uid="{00000000-0005-0000-0000-000021000000}"/>
    <cellStyle name="메모 2 2 2" xfId="35" xr:uid="{00000000-0005-0000-0000-000022000000}"/>
    <cellStyle name="메모 2 2 3" xfId="36" xr:uid="{00000000-0005-0000-0000-000023000000}"/>
    <cellStyle name="메모 2 2 4" xfId="37" xr:uid="{00000000-0005-0000-0000-000024000000}"/>
    <cellStyle name="메모 2 3" xfId="38" xr:uid="{00000000-0005-0000-0000-000025000000}"/>
    <cellStyle name="메모 2 3 2" xfId="39" xr:uid="{00000000-0005-0000-0000-000026000000}"/>
    <cellStyle name="메모 2 3 3" xfId="40" xr:uid="{00000000-0005-0000-0000-000027000000}"/>
    <cellStyle name="메모 2 3 4" xfId="41" xr:uid="{00000000-0005-0000-0000-000028000000}"/>
    <cellStyle name="메모 2 4" xfId="42" xr:uid="{00000000-0005-0000-0000-000029000000}"/>
    <cellStyle name="메모 2 5" xfId="43" xr:uid="{00000000-0005-0000-0000-00002A000000}"/>
    <cellStyle name="메모 2 6" xfId="44" xr:uid="{00000000-0005-0000-0000-00002B000000}"/>
    <cellStyle name="메모 2 7" xfId="45" xr:uid="{00000000-0005-0000-0000-00002C000000}"/>
    <cellStyle name="백분율 2" xfId="46" xr:uid="{00000000-0005-0000-0000-00002D000000}"/>
    <cellStyle name="백분율 2 2" xfId="47" xr:uid="{00000000-0005-0000-0000-00002E000000}"/>
    <cellStyle name="보통 2" xfId="48" xr:uid="{00000000-0005-0000-0000-00002F000000}"/>
    <cellStyle name="설명 텍스트 2" xfId="49" xr:uid="{00000000-0005-0000-0000-000030000000}"/>
    <cellStyle name="셀 확인 2" xfId="50" xr:uid="{00000000-0005-0000-0000-000031000000}"/>
    <cellStyle name="쉼표 [0]" xfId="51" builtinId="6"/>
    <cellStyle name="쉼표 [0] 10" xfId="52" xr:uid="{00000000-0005-0000-0000-000033000000}"/>
    <cellStyle name="쉼표 [0] 11" xfId="53" xr:uid="{00000000-0005-0000-0000-000034000000}"/>
    <cellStyle name="쉼표 [0] 12" xfId="54" xr:uid="{00000000-0005-0000-0000-000035000000}"/>
    <cellStyle name="쉼표 [0] 12 2" xfId="55" xr:uid="{00000000-0005-0000-0000-000036000000}"/>
    <cellStyle name="쉼표 [0] 12 3" xfId="56" xr:uid="{00000000-0005-0000-0000-000037000000}"/>
    <cellStyle name="쉼표 [0] 12 4" xfId="57" xr:uid="{00000000-0005-0000-0000-000038000000}"/>
    <cellStyle name="쉼표 [0] 12 5" xfId="58" xr:uid="{00000000-0005-0000-0000-000039000000}"/>
    <cellStyle name="쉼표 [0] 12 6" xfId="59" xr:uid="{00000000-0005-0000-0000-00003A000000}"/>
    <cellStyle name="쉼표 [0] 12 7" xfId="60" xr:uid="{00000000-0005-0000-0000-00003B000000}"/>
    <cellStyle name="쉼표 [0] 13" xfId="61" xr:uid="{00000000-0005-0000-0000-00003C000000}"/>
    <cellStyle name="쉼표 [0] 14" xfId="62" xr:uid="{00000000-0005-0000-0000-00003D000000}"/>
    <cellStyle name="쉼표 [0] 15" xfId="63" xr:uid="{00000000-0005-0000-0000-00003E000000}"/>
    <cellStyle name="쉼표 [0] 16" xfId="64" xr:uid="{00000000-0005-0000-0000-00003F000000}"/>
    <cellStyle name="쉼표 [0] 17 2" xfId="65" xr:uid="{00000000-0005-0000-0000-000040000000}"/>
    <cellStyle name="쉼표 [0] 17 3" xfId="66" xr:uid="{00000000-0005-0000-0000-000041000000}"/>
    <cellStyle name="쉼표 [0] 17 4" xfId="67" xr:uid="{00000000-0005-0000-0000-000042000000}"/>
    <cellStyle name="쉼표 [0] 2" xfId="68" xr:uid="{00000000-0005-0000-0000-000043000000}"/>
    <cellStyle name="쉼표 [0] 2 10" xfId="69" xr:uid="{00000000-0005-0000-0000-000044000000}"/>
    <cellStyle name="쉼표 [0] 2 10 2" xfId="70" xr:uid="{00000000-0005-0000-0000-000045000000}"/>
    <cellStyle name="쉼표 [0] 2 10 3" xfId="71" xr:uid="{00000000-0005-0000-0000-000046000000}"/>
    <cellStyle name="쉼표 [0] 2 11" xfId="72" xr:uid="{00000000-0005-0000-0000-000047000000}"/>
    <cellStyle name="쉼표 [0] 2 11 2" xfId="73" xr:uid="{00000000-0005-0000-0000-000048000000}"/>
    <cellStyle name="쉼표 [0] 2 11 3" xfId="74" xr:uid="{00000000-0005-0000-0000-000049000000}"/>
    <cellStyle name="쉼표 [0] 2 11 4" xfId="75" xr:uid="{00000000-0005-0000-0000-00004A000000}"/>
    <cellStyle name="쉼표 [0] 2 11 5" xfId="76" xr:uid="{00000000-0005-0000-0000-00004B000000}"/>
    <cellStyle name="쉼표 [0] 2 12" xfId="77" xr:uid="{00000000-0005-0000-0000-00004C000000}"/>
    <cellStyle name="쉼표 [0] 2 13" xfId="78" xr:uid="{00000000-0005-0000-0000-00004D000000}"/>
    <cellStyle name="쉼표 [0] 2 14" xfId="79" xr:uid="{00000000-0005-0000-0000-00004E000000}"/>
    <cellStyle name="쉼표 [0] 2 15" xfId="80" xr:uid="{00000000-0005-0000-0000-00004F000000}"/>
    <cellStyle name="쉼표 [0] 2 16" xfId="81" xr:uid="{00000000-0005-0000-0000-000050000000}"/>
    <cellStyle name="쉼표 [0] 2 17" xfId="82" xr:uid="{00000000-0005-0000-0000-000051000000}"/>
    <cellStyle name="쉼표 [0] 2 18" xfId="83" xr:uid="{00000000-0005-0000-0000-000052000000}"/>
    <cellStyle name="쉼표 [0] 2 19" xfId="84" xr:uid="{00000000-0005-0000-0000-000053000000}"/>
    <cellStyle name="쉼표 [0] 2 2" xfId="85" xr:uid="{00000000-0005-0000-0000-000054000000}"/>
    <cellStyle name="쉼표 [0] 2 2 10" xfId="86" xr:uid="{00000000-0005-0000-0000-000055000000}"/>
    <cellStyle name="쉼표 [0] 2 2 11" xfId="87" xr:uid="{00000000-0005-0000-0000-000056000000}"/>
    <cellStyle name="쉼표 [0] 2 2 12" xfId="88" xr:uid="{00000000-0005-0000-0000-000057000000}"/>
    <cellStyle name="쉼표 [0] 2 2 13" xfId="89" xr:uid="{00000000-0005-0000-0000-000058000000}"/>
    <cellStyle name="쉼표 [0] 2 2 14" xfId="90" xr:uid="{00000000-0005-0000-0000-000059000000}"/>
    <cellStyle name="쉼표 [0] 2 2 15" xfId="91" xr:uid="{00000000-0005-0000-0000-00005A000000}"/>
    <cellStyle name="쉼표 [0] 2 2 16" xfId="92" xr:uid="{00000000-0005-0000-0000-00005B000000}"/>
    <cellStyle name="쉼표 [0] 2 2 17" xfId="93" xr:uid="{00000000-0005-0000-0000-00005C000000}"/>
    <cellStyle name="쉼표 [0] 2 2 18" xfId="94" xr:uid="{00000000-0005-0000-0000-00005D000000}"/>
    <cellStyle name="쉼표 [0] 2 2 19" xfId="95" xr:uid="{00000000-0005-0000-0000-00005E000000}"/>
    <cellStyle name="쉼표 [0] 2 2 2" xfId="96" xr:uid="{00000000-0005-0000-0000-00005F000000}"/>
    <cellStyle name="쉼표 [0] 2 2 2 2" xfId="97" xr:uid="{00000000-0005-0000-0000-000060000000}"/>
    <cellStyle name="쉼표 [0] 2 2 2 2 2" xfId="98" xr:uid="{00000000-0005-0000-0000-000061000000}"/>
    <cellStyle name="쉼표 [0] 2 2 2 2 3" xfId="99" xr:uid="{00000000-0005-0000-0000-000062000000}"/>
    <cellStyle name="쉼표 [0] 2 2 2 3" xfId="100" xr:uid="{00000000-0005-0000-0000-000063000000}"/>
    <cellStyle name="쉼표 [0] 2 2 20" xfId="101" xr:uid="{00000000-0005-0000-0000-000064000000}"/>
    <cellStyle name="쉼표 [0] 2 2 21" xfId="102" xr:uid="{00000000-0005-0000-0000-000065000000}"/>
    <cellStyle name="쉼표 [0] 2 2 22" xfId="103" xr:uid="{00000000-0005-0000-0000-000066000000}"/>
    <cellStyle name="쉼표 [0] 2 2 23" xfId="104" xr:uid="{00000000-0005-0000-0000-000067000000}"/>
    <cellStyle name="쉼표 [0] 2 2 24" xfId="105" xr:uid="{00000000-0005-0000-0000-000068000000}"/>
    <cellStyle name="쉼표 [0] 2 2 25" xfId="106" xr:uid="{00000000-0005-0000-0000-000069000000}"/>
    <cellStyle name="쉼표 [0] 2 2 26" xfId="107" xr:uid="{00000000-0005-0000-0000-00006A000000}"/>
    <cellStyle name="쉼표 [0] 2 2 27" xfId="108" xr:uid="{00000000-0005-0000-0000-00006B000000}"/>
    <cellStyle name="쉼표 [0] 2 2 28" xfId="109" xr:uid="{00000000-0005-0000-0000-00006C000000}"/>
    <cellStyle name="쉼표 [0] 2 2 29" xfId="110" xr:uid="{00000000-0005-0000-0000-00006D000000}"/>
    <cellStyle name="쉼표 [0] 2 2 3" xfId="111" xr:uid="{00000000-0005-0000-0000-00006E000000}"/>
    <cellStyle name="쉼표 [0] 2 2 3 2" xfId="112" xr:uid="{00000000-0005-0000-0000-00006F000000}"/>
    <cellStyle name="쉼표 [0] 2 2 30" xfId="113" xr:uid="{00000000-0005-0000-0000-000070000000}"/>
    <cellStyle name="쉼표 [0] 2 2 31" xfId="114" xr:uid="{00000000-0005-0000-0000-000071000000}"/>
    <cellStyle name="쉼표 [0] 2 2 32" xfId="115" xr:uid="{00000000-0005-0000-0000-000072000000}"/>
    <cellStyle name="쉼표 [0] 2 2 33" xfId="116" xr:uid="{00000000-0005-0000-0000-000073000000}"/>
    <cellStyle name="쉼표 [0] 2 2 34" xfId="117" xr:uid="{00000000-0005-0000-0000-000074000000}"/>
    <cellStyle name="쉼표 [0] 2 2 35" xfId="118" xr:uid="{00000000-0005-0000-0000-000075000000}"/>
    <cellStyle name="쉼표 [0] 2 2 36" xfId="119" xr:uid="{00000000-0005-0000-0000-000076000000}"/>
    <cellStyle name="쉼표 [0] 2 2 37" xfId="120" xr:uid="{00000000-0005-0000-0000-000077000000}"/>
    <cellStyle name="쉼표 [0] 2 2 38" xfId="121" xr:uid="{00000000-0005-0000-0000-000078000000}"/>
    <cellStyle name="쉼표 [0] 2 2 39" xfId="122" xr:uid="{00000000-0005-0000-0000-000079000000}"/>
    <cellStyle name="쉼표 [0] 2 2 4" xfId="123" xr:uid="{00000000-0005-0000-0000-00007A000000}"/>
    <cellStyle name="쉼표 [0] 2 2 40" xfId="124" xr:uid="{00000000-0005-0000-0000-00007B000000}"/>
    <cellStyle name="쉼표 [0] 2 2 41" xfId="125" xr:uid="{00000000-0005-0000-0000-00007C000000}"/>
    <cellStyle name="쉼표 [0] 2 2 42" xfId="126" xr:uid="{00000000-0005-0000-0000-00007D000000}"/>
    <cellStyle name="쉼표 [0] 2 2 43" xfId="127" xr:uid="{00000000-0005-0000-0000-00007E000000}"/>
    <cellStyle name="쉼표 [0] 2 2 44" xfId="128" xr:uid="{00000000-0005-0000-0000-00007F000000}"/>
    <cellStyle name="쉼표 [0] 2 2 45" xfId="129" xr:uid="{00000000-0005-0000-0000-000080000000}"/>
    <cellStyle name="쉼표 [0] 2 2 46" xfId="130" xr:uid="{00000000-0005-0000-0000-000081000000}"/>
    <cellStyle name="쉼표 [0] 2 2 47" xfId="131" xr:uid="{00000000-0005-0000-0000-000082000000}"/>
    <cellStyle name="쉼표 [0] 2 2 48" xfId="132" xr:uid="{00000000-0005-0000-0000-000083000000}"/>
    <cellStyle name="쉼표 [0] 2 2 49" xfId="133" xr:uid="{00000000-0005-0000-0000-000084000000}"/>
    <cellStyle name="쉼표 [0] 2 2 5" xfId="134" xr:uid="{00000000-0005-0000-0000-000085000000}"/>
    <cellStyle name="쉼표 [0] 2 2 50" xfId="135" xr:uid="{00000000-0005-0000-0000-000086000000}"/>
    <cellStyle name="쉼표 [0] 2 2 51" xfId="136" xr:uid="{00000000-0005-0000-0000-000087000000}"/>
    <cellStyle name="쉼표 [0] 2 2 52" xfId="137" xr:uid="{00000000-0005-0000-0000-000088000000}"/>
    <cellStyle name="쉼표 [0] 2 2 53" xfId="138" xr:uid="{00000000-0005-0000-0000-000089000000}"/>
    <cellStyle name="쉼표 [0] 2 2 54" xfId="139" xr:uid="{00000000-0005-0000-0000-00008A000000}"/>
    <cellStyle name="쉼표 [0] 2 2 55" xfId="140" xr:uid="{00000000-0005-0000-0000-00008B000000}"/>
    <cellStyle name="쉼표 [0] 2 2 56" xfId="141" xr:uid="{00000000-0005-0000-0000-00008C000000}"/>
    <cellStyle name="쉼표 [0] 2 2 57" xfId="142" xr:uid="{00000000-0005-0000-0000-00008D000000}"/>
    <cellStyle name="쉼표 [0] 2 2 58" xfId="143" xr:uid="{00000000-0005-0000-0000-00008E000000}"/>
    <cellStyle name="쉼표 [0] 2 2 59" xfId="144" xr:uid="{00000000-0005-0000-0000-00008F000000}"/>
    <cellStyle name="쉼표 [0] 2 2 6" xfId="145" xr:uid="{00000000-0005-0000-0000-000090000000}"/>
    <cellStyle name="쉼표 [0] 2 2 60" xfId="146" xr:uid="{00000000-0005-0000-0000-000091000000}"/>
    <cellStyle name="쉼표 [0] 2 2 61" xfId="147" xr:uid="{00000000-0005-0000-0000-000092000000}"/>
    <cellStyle name="쉼표 [0] 2 2 62" xfId="148" xr:uid="{00000000-0005-0000-0000-000093000000}"/>
    <cellStyle name="쉼표 [0] 2 2 63" xfId="149" xr:uid="{00000000-0005-0000-0000-000094000000}"/>
    <cellStyle name="쉼표 [0] 2 2 64" xfId="150" xr:uid="{00000000-0005-0000-0000-000095000000}"/>
    <cellStyle name="쉼표 [0] 2 2 65" xfId="151" xr:uid="{00000000-0005-0000-0000-000096000000}"/>
    <cellStyle name="쉼표 [0] 2 2 66" xfId="152" xr:uid="{00000000-0005-0000-0000-000097000000}"/>
    <cellStyle name="쉼표 [0] 2 2 67" xfId="153" xr:uid="{00000000-0005-0000-0000-000098000000}"/>
    <cellStyle name="쉼표 [0] 2 2 68" xfId="154" xr:uid="{00000000-0005-0000-0000-000099000000}"/>
    <cellStyle name="쉼표 [0] 2 2 69" xfId="155" xr:uid="{00000000-0005-0000-0000-00009A000000}"/>
    <cellStyle name="쉼표 [0] 2 2 7" xfId="156" xr:uid="{00000000-0005-0000-0000-00009B000000}"/>
    <cellStyle name="쉼표 [0] 2 2 70" xfId="157" xr:uid="{00000000-0005-0000-0000-00009C000000}"/>
    <cellStyle name="쉼표 [0] 2 2 71" xfId="158" xr:uid="{00000000-0005-0000-0000-00009D000000}"/>
    <cellStyle name="쉼표 [0] 2 2 72" xfId="159" xr:uid="{00000000-0005-0000-0000-00009E000000}"/>
    <cellStyle name="쉼표 [0] 2 2 73" xfId="160" xr:uid="{00000000-0005-0000-0000-00009F000000}"/>
    <cellStyle name="쉼표 [0] 2 2 8" xfId="161" xr:uid="{00000000-0005-0000-0000-0000A0000000}"/>
    <cellStyle name="쉼표 [0] 2 2 9" xfId="162" xr:uid="{00000000-0005-0000-0000-0000A1000000}"/>
    <cellStyle name="쉼표 [0] 2 20" xfId="163" xr:uid="{00000000-0005-0000-0000-0000A2000000}"/>
    <cellStyle name="쉼표 [0] 2 21" xfId="164" xr:uid="{00000000-0005-0000-0000-0000A3000000}"/>
    <cellStyle name="쉼표 [0] 2 22" xfId="165" xr:uid="{00000000-0005-0000-0000-0000A4000000}"/>
    <cellStyle name="쉼표 [0] 2 23" xfId="166" xr:uid="{00000000-0005-0000-0000-0000A5000000}"/>
    <cellStyle name="쉼표 [0] 2 24" xfId="167" xr:uid="{00000000-0005-0000-0000-0000A6000000}"/>
    <cellStyle name="쉼표 [0] 2 25" xfId="168" xr:uid="{00000000-0005-0000-0000-0000A7000000}"/>
    <cellStyle name="쉼표 [0] 2 26" xfId="169" xr:uid="{00000000-0005-0000-0000-0000A8000000}"/>
    <cellStyle name="쉼표 [0] 2 27" xfId="170" xr:uid="{00000000-0005-0000-0000-0000A9000000}"/>
    <cellStyle name="쉼표 [0] 2 28" xfId="171" xr:uid="{00000000-0005-0000-0000-0000AA000000}"/>
    <cellStyle name="쉼표 [0] 2 29" xfId="172" xr:uid="{00000000-0005-0000-0000-0000AB000000}"/>
    <cellStyle name="쉼표 [0] 2 3" xfId="173" xr:uid="{00000000-0005-0000-0000-0000AC000000}"/>
    <cellStyle name="쉼표 [0] 2 3 2" xfId="174" xr:uid="{00000000-0005-0000-0000-0000AD000000}"/>
    <cellStyle name="쉼표 [0] 2 3 2 2" xfId="175" xr:uid="{00000000-0005-0000-0000-0000AE000000}"/>
    <cellStyle name="쉼표 [0] 2 3 3" xfId="176" xr:uid="{00000000-0005-0000-0000-0000AF000000}"/>
    <cellStyle name="쉼표 [0] 2 30" xfId="177" xr:uid="{00000000-0005-0000-0000-0000B0000000}"/>
    <cellStyle name="쉼표 [0] 2 31" xfId="178" xr:uid="{00000000-0005-0000-0000-0000B1000000}"/>
    <cellStyle name="쉼표 [0] 2 32" xfId="179" xr:uid="{00000000-0005-0000-0000-0000B2000000}"/>
    <cellStyle name="쉼표 [0] 2 33" xfId="180" xr:uid="{00000000-0005-0000-0000-0000B3000000}"/>
    <cellStyle name="쉼표 [0] 2 34" xfId="181" xr:uid="{00000000-0005-0000-0000-0000B4000000}"/>
    <cellStyle name="쉼표 [0] 2 35" xfId="182" xr:uid="{00000000-0005-0000-0000-0000B5000000}"/>
    <cellStyle name="쉼표 [0] 2 36" xfId="183" xr:uid="{00000000-0005-0000-0000-0000B6000000}"/>
    <cellStyle name="쉼표 [0] 2 37" xfId="184" xr:uid="{00000000-0005-0000-0000-0000B7000000}"/>
    <cellStyle name="쉼표 [0] 2 38" xfId="185" xr:uid="{00000000-0005-0000-0000-0000B8000000}"/>
    <cellStyle name="쉼표 [0] 2 39" xfId="186" xr:uid="{00000000-0005-0000-0000-0000B9000000}"/>
    <cellStyle name="쉼표 [0] 2 4" xfId="187" xr:uid="{00000000-0005-0000-0000-0000BA000000}"/>
    <cellStyle name="쉼표 [0] 2 4 2" xfId="188" xr:uid="{00000000-0005-0000-0000-0000BB000000}"/>
    <cellStyle name="쉼표 [0] 2 4 3" xfId="189" xr:uid="{00000000-0005-0000-0000-0000BC000000}"/>
    <cellStyle name="쉼표 [0] 2 40" xfId="190" xr:uid="{00000000-0005-0000-0000-0000BD000000}"/>
    <cellStyle name="쉼표 [0] 2 41" xfId="191" xr:uid="{00000000-0005-0000-0000-0000BE000000}"/>
    <cellStyle name="쉼표 [0] 2 42" xfId="192" xr:uid="{00000000-0005-0000-0000-0000BF000000}"/>
    <cellStyle name="쉼표 [0] 2 43" xfId="193" xr:uid="{00000000-0005-0000-0000-0000C0000000}"/>
    <cellStyle name="쉼표 [0] 2 44" xfId="194" xr:uid="{00000000-0005-0000-0000-0000C1000000}"/>
    <cellStyle name="쉼표 [0] 2 45" xfId="195" xr:uid="{00000000-0005-0000-0000-0000C2000000}"/>
    <cellStyle name="쉼표 [0] 2 46" xfId="196" xr:uid="{00000000-0005-0000-0000-0000C3000000}"/>
    <cellStyle name="쉼표 [0] 2 47" xfId="197" xr:uid="{00000000-0005-0000-0000-0000C4000000}"/>
    <cellStyle name="쉼표 [0] 2 48" xfId="198" xr:uid="{00000000-0005-0000-0000-0000C5000000}"/>
    <cellStyle name="쉼표 [0] 2 49" xfId="199" xr:uid="{00000000-0005-0000-0000-0000C6000000}"/>
    <cellStyle name="쉼표 [0] 2 5" xfId="200" xr:uid="{00000000-0005-0000-0000-0000C7000000}"/>
    <cellStyle name="쉼표 [0] 2 5 2" xfId="201" xr:uid="{00000000-0005-0000-0000-0000C8000000}"/>
    <cellStyle name="쉼표 [0] 2 5 3" xfId="202" xr:uid="{00000000-0005-0000-0000-0000C9000000}"/>
    <cellStyle name="쉼표 [0] 2 50" xfId="203" xr:uid="{00000000-0005-0000-0000-0000CA000000}"/>
    <cellStyle name="쉼표 [0] 2 51" xfId="204" xr:uid="{00000000-0005-0000-0000-0000CB000000}"/>
    <cellStyle name="쉼표 [0] 2 52" xfId="205" xr:uid="{00000000-0005-0000-0000-0000CC000000}"/>
    <cellStyle name="쉼표 [0] 2 53" xfId="206" xr:uid="{00000000-0005-0000-0000-0000CD000000}"/>
    <cellStyle name="쉼표 [0] 2 54" xfId="207" xr:uid="{00000000-0005-0000-0000-0000CE000000}"/>
    <cellStyle name="쉼표 [0] 2 55" xfId="208" xr:uid="{00000000-0005-0000-0000-0000CF000000}"/>
    <cellStyle name="쉼표 [0] 2 56" xfId="209" xr:uid="{00000000-0005-0000-0000-0000D0000000}"/>
    <cellStyle name="쉼표 [0] 2 57" xfId="210" xr:uid="{00000000-0005-0000-0000-0000D1000000}"/>
    <cellStyle name="쉼표 [0] 2 58" xfId="211" xr:uid="{00000000-0005-0000-0000-0000D2000000}"/>
    <cellStyle name="쉼표 [0] 2 59" xfId="212" xr:uid="{00000000-0005-0000-0000-0000D3000000}"/>
    <cellStyle name="쉼표 [0] 2 6" xfId="213" xr:uid="{00000000-0005-0000-0000-0000D4000000}"/>
    <cellStyle name="쉼표 [0] 2 6 2" xfId="214" xr:uid="{00000000-0005-0000-0000-0000D5000000}"/>
    <cellStyle name="쉼표 [0] 2 60" xfId="215" xr:uid="{00000000-0005-0000-0000-0000D6000000}"/>
    <cellStyle name="쉼표 [0] 2 61" xfId="216" xr:uid="{00000000-0005-0000-0000-0000D7000000}"/>
    <cellStyle name="쉼표 [0] 2 62" xfId="217" xr:uid="{00000000-0005-0000-0000-0000D8000000}"/>
    <cellStyle name="쉼표 [0] 2 63" xfId="218" xr:uid="{00000000-0005-0000-0000-0000D9000000}"/>
    <cellStyle name="쉼표 [0] 2 64" xfId="219" xr:uid="{00000000-0005-0000-0000-0000DA000000}"/>
    <cellStyle name="쉼표 [0] 2 65" xfId="220" xr:uid="{00000000-0005-0000-0000-0000DB000000}"/>
    <cellStyle name="쉼표 [0] 2 66" xfId="221" xr:uid="{00000000-0005-0000-0000-0000DC000000}"/>
    <cellStyle name="쉼표 [0] 2 67" xfId="222" xr:uid="{00000000-0005-0000-0000-0000DD000000}"/>
    <cellStyle name="쉼표 [0] 2 68" xfId="223" xr:uid="{00000000-0005-0000-0000-0000DE000000}"/>
    <cellStyle name="쉼표 [0] 2 69" xfId="224" xr:uid="{00000000-0005-0000-0000-0000DF000000}"/>
    <cellStyle name="쉼표 [0] 2 7" xfId="225" xr:uid="{00000000-0005-0000-0000-0000E0000000}"/>
    <cellStyle name="쉼표 [0] 2 7 2" xfId="226" xr:uid="{00000000-0005-0000-0000-0000E1000000}"/>
    <cellStyle name="쉼표 [0] 2 70" xfId="227" xr:uid="{00000000-0005-0000-0000-0000E2000000}"/>
    <cellStyle name="쉼표 [0] 2 71" xfId="228" xr:uid="{00000000-0005-0000-0000-0000E3000000}"/>
    <cellStyle name="쉼표 [0] 2 72" xfId="229" xr:uid="{00000000-0005-0000-0000-0000E4000000}"/>
    <cellStyle name="쉼표 [0] 2 73" xfId="230" xr:uid="{00000000-0005-0000-0000-0000E5000000}"/>
    <cellStyle name="쉼표 [0] 2 74" xfId="231" xr:uid="{00000000-0005-0000-0000-0000E6000000}"/>
    <cellStyle name="쉼표 [0] 2 8" xfId="232" xr:uid="{00000000-0005-0000-0000-0000E7000000}"/>
    <cellStyle name="쉼표 [0] 2 8 2" xfId="233" xr:uid="{00000000-0005-0000-0000-0000E8000000}"/>
    <cellStyle name="쉼표 [0] 2 9" xfId="234" xr:uid="{00000000-0005-0000-0000-0000E9000000}"/>
    <cellStyle name="쉼표 [0] 2 9 2" xfId="235" xr:uid="{00000000-0005-0000-0000-0000EA000000}"/>
    <cellStyle name="쉼표 [0] 21 2" xfId="236" xr:uid="{00000000-0005-0000-0000-0000EB000000}"/>
    <cellStyle name="쉼표 [0] 22 2" xfId="237" xr:uid="{00000000-0005-0000-0000-0000EC000000}"/>
    <cellStyle name="쉼표 [0] 23" xfId="238" xr:uid="{00000000-0005-0000-0000-0000ED000000}"/>
    <cellStyle name="쉼표 [0] 24" xfId="239" xr:uid="{00000000-0005-0000-0000-0000EE000000}"/>
    <cellStyle name="쉼표 [0] 3" xfId="240" xr:uid="{00000000-0005-0000-0000-0000EF000000}"/>
    <cellStyle name="쉼표 [0] 3 10" xfId="241" xr:uid="{00000000-0005-0000-0000-0000F0000000}"/>
    <cellStyle name="쉼표 [0] 3 11" xfId="242" xr:uid="{00000000-0005-0000-0000-0000F1000000}"/>
    <cellStyle name="쉼표 [0] 3 12" xfId="243" xr:uid="{00000000-0005-0000-0000-0000F2000000}"/>
    <cellStyle name="쉼표 [0] 3 13" xfId="244" xr:uid="{00000000-0005-0000-0000-0000F3000000}"/>
    <cellStyle name="쉼표 [0] 3 14" xfId="245" xr:uid="{00000000-0005-0000-0000-0000F4000000}"/>
    <cellStyle name="쉼표 [0] 3 15" xfId="246" xr:uid="{00000000-0005-0000-0000-0000F5000000}"/>
    <cellStyle name="쉼표 [0] 3 16" xfId="247" xr:uid="{00000000-0005-0000-0000-0000F6000000}"/>
    <cellStyle name="쉼표 [0] 3 17" xfId="248" xr:uid="{00000000-0005-0000-0000-0000F7000000}"/>
    <cellStyle name="쉼표 [0] 3 18" xfId="249" xr:uid="{00000000-0005-0000-0000-0000F8000000}"/>
    <cellStyle name="쉼표 [0] 3 19" xfId="250" xr:uid="{00000000-0005-0000-0000-0000F9000000}"/>
    <cellStyle name="쉼표 [0] 3 2" xfId="251" xr:uid="{00000000-0005-0000-0000-0000FA000000}"/>
    <cellStyle name="쉼표 [0] 3 2 2" xfId="252" xr:uid="{00000000-0005-0000-0000-0000FB000000}"/>
    <cellStyle name="쉼표 [0] 3 2 2 2" xfId="253" xr:uid="{00000000-0005-0000-0000-0000FC000000}"/>
    <cellStyle name="쉼표 [0] 3 2 3" xfId="254" xr:uid="{00000000-0005-0000-0000-0000FD000000}"/>
    <cellStyle name="쉼표 [0] 3 2 4" xfId="255" xr:uid="{00000000-0005-0000-0000-0000FE000000}"/>
    <cellStyle name="쉼표 [0] 3 20" xfId="256" xr:uid="{00000000-0005-0000-0000-0000FF000000}"/>
    <cellStyle name="쉼표 [0] 3 21" xfId="257" xr:uid="{00000000-0005-0000-0000-000000010000}"/>
    <cellStyle name="쉼표 [0] 3 22" xfId="258" xr:uid="{00000000-0005-0000-0000-000001010000}"/>
    <cellStyle name="쉼표 [0] 3 23" xfId="259" xr:uid="{00000000-0005-0000-0000-000002010000}"/>
    <cellStyle name="쉼표 [0] 3 24" xfId="260" xr:uid="{00000000-0005-0000-0000-000003010000}"/>
    <cellStyle name="쉼표 [0] 3 25" xfId="261" xr:uid="{00000000-0005-0000-0000-000004010000}"/>
    <cellStyle name="쉼표 [0] 3 26" xfId="262" xr:uid="{00000000-0005-0000-0000-000005010000}"/>
    <cellStyle name="쉼표 [0] 3 27" xfId="263" xr:uid="{00000000-0005-0000-0000-000006010000}"/>
    <cellStyle name="쉼표 [0] 3 28" xfId="264" xr:uid="{00000000-0005-0000-0000-000007010000}"/>
    <cellStyle name="쉼표 [0] 3 29" xfId="265" xr:uid="{00000000-0005-0000-0000-000008010000}"/>
    <cellStyle name="쉼표 [0] 3 3" xfId="266" xr:uid="{00000000-0005-0000-0000-000009010000}"/>
    <cellStyle name="쉼표 [0] 3 3 2" xfId="267" xr:uid="{00000000-0005-0000-0000-00000A010000}"/>
    <cellStyle name="쉼표 [0] 3 30" xfId="268" xr:uid="{00000000-0005-0000-0000-00000B010000}"/>
    <cellStyle name="쉼표 [0] 3 31" xfId="269" xr:uid="{00000000-0005-0000-0000-00000C010000}"/>
    <cellStyle name="쉼표 [0] 3 32" xfId="270" xr:uid="{00000000-0005-0000-0000-00000D010000}"/>
    <cellStyle name="쉼표 [0] 3 33" xfId="271" xr:uid="{00000000-0005-0000-0000-00000E010000}"/>
    <cellStyle name="쉼표 [0] 3 34" xfId="272" xr:uid="{00000000-0005-0000-0000-00000F010000}"/>
    <cellStyle name="쉼표 [0] 3 35" xfId="273" xr:uid="{00000000-0005-0000-0000-000010010000}"/>
    <cellStyle name="쉼표 [0] 3 36" xfId="274" xr:uid="{00000000-0005-0000-0000-000011010000}"/>
    <cellStyle name="쉼표 [0] 3 37" xfId="275" xr:uid="{00000000-0005-0000-0000-000012010000}"/>
    <cellStyle name="쉼표 [0] 3 38" xfId="276" xr:uid="{00000000-0005-0000-0000-000013010000}"/>
    <cellStyle name="쉼표 [0] 3 39" xfId="277" xr:uid="{00000000-0005-0000-0000-000014010000}"/>
    <cellStyle name="쉼표 [0] 3 4" xfId="278" xr:uid="{00000000-0005-0000-0000-000015010000}"/>
    <cellStyle name="쉼표 [0] 3 4 2" xfId="279" xr:uid="{00000000-0005-0000-0000-000016010000}"/>
    <cellStyle name="쉼표 [0] 3 40" xfId="280" xr:uid="{00000000-0005-0000-0000-000017010000}"/>
    <cellStyle name="쉼표 [0] 3 41" xfId="281" xr:uid="{00000000-0005-0000-0000-000018010000}"/>
    <cellStyle name="쉼표 [0] 3 42" xfId="282" xr:uid="{00000000-0005-0000-0000-000019010000}"/>
    <cellStyle name="쉼표 [0] 3 43" xfId="283" xr:uid="{00000000-0005-0000-0000-00001A010000}"/>
    <cellStyle name="쉼표 [0] 3 44" xfId="284" xr:uid="{00000000-0005-0000-0000-00001B010000}"/>
    <cellStyle name="쉼표 [0] 3 45" xfId="285" xr:uid="{00000000-0005-0000-0000-00001C010000}"/>
    <cellStyle name="쉼표 [0] 3 46" xfId="286" xr:uid="{00000000-0005-0000-0000-00001D010000}"/>
    <cellStyle name="쉼표 [0] 3 47" xfId="287" xr:uid="{00000000-0005-0000-0000-00001E010000}"/>
    <cellStyle name="쉼표 [0] 3 48" xfId="288" xr:uid="{00000000-0005-0000-0000-00001F010000}"/>
    <cellStyle name="쉼표 [0] 3 49" xfId="289" xr:uid="{00000000-0005-0000-0000-000020010000}"/>
    <cellStyle name="쉼표 [0] 3 5" xfId="290" xr:uid="{00000000-0005-0000-0000-000021010000}"/>
    <cellStyle name="쉼표 [0] 3 5 2" xfId="291" xr:uid="{00000000-0005-0000-0000-000022010000}"/>
    <cellStyle name="쉼표 [0] 3 50" xfId="292" xr:uid="{00000000-0005-0000-0000-000023010000}"/>
    <cellStyle name="쉼표 [0] 3 51" xfId="293" xr:uid="{00000000-0005-0000-0000-000024010000}"/>
    <cellStyle name="쉼표 [0] 3 52" xfId="294" xr:uid="{00000000-0005-0000-0000-000025010000}"/>
    <cellStyle name="쉼표 [0] 3 53" xfId="295" xr:uid="{00000000-0005-0000-0000-000026010000}"/>
    <cellStyle name="쉼표 [0] 3 54" xfId="296" xr:uid="{00000000-0005-0000-0000-000027010000}"/>
    <cellStyle name="쉼표 [0] 3 55" xfId="297" xr:uid="{00000000-0005-0000-0000-000028010000}"/>
    <cellStyle name="쉼표 [0] 3 56" xfId="298" xr:uid="{00000000-0005-0000-0000-000029010000}"/>
    <cellStyle name="쉼표 [0] 3 57" xfId="299" xr:uid="{00000000-0005-0000-0000-00002A010000}"/>
    <cellStyle name="쉼표 [0] 3 58" xfId="300" xr:uid="{00000000-0005-0000-0000-00002B010000}"/>
    <cellStyle name="쉼표 [0] 3 59" xfId="301" xr:uid="{00000000-0005-0000-0000-00002C010000}"/>
    <cellStyle name="쉼표 [0] 3 6" xfId="302" xr:uid="{00000000-0005-0000-0000-00002D010000}"/>
    <cellStyle name="쉼표 [0] 3 60" xfId="303" xr:uid="{00000000-0005-0000-0000-00002E010000}"/>
    <cellStyle name="쉼표 [0] 3 61" xfId="304" xr:uid="{00000000-0005-0000-0000-00002F010000}"/>
    <cellStyle name="쉼표 [0] 3 62" xfId="305" xr:uid="{00000000-0005-0000-0000-000030010000}"/>
    <cellStyle name="쉼표 [0] 3 63" xfId="306" xr:uid="{00000000-0005-0000-0000-000031010000}"/>
    <cellStyle name="쉼표 [0] 3 64" xfId="307" xr:uid="{00000000-0005-0000-0000-000032010000}"/>
    <cellStyle name="쉼표 [0] 3 65" xfId="308" xr:uid="{00000000-0005-0000-0000-000033010000}"/>
    <cellStyle name="쉼표 [0] 3 66" xfId="309" xr:uid="{00000000-0005-0000-0000-000034010000}"/>
    <cellStyle name="쉼표 [0] 3 67" xfId="310" xr:uid="{00000000-0005-0000-0000-000035010000}"/>
    <cellStyle name="쉼표 [0] 3 68" xfId="311" xr:uid="{00000000-0005-0000-0000-000036010000}"/>
    <cellStyle name="쉼표 [0] 3 69" xfId="312" xr:uid="{00000000-0005-0000-0000-000037010000}"/>
    <cellStyle name="쉼표 [0] 3 7" xfId="313" xr:uid="{00000000-0005-0000-0000-000038010000}"/>
    <cellStyle name="쉼표 [0] 3 70" xfId="314" xr:uid="{00000000-0005-0000-0000-000039010000}"/>
    <cellStyle name="쉼표 [0] 3 71" xfId="315" xr:uid="{00000000-0005-0000-0000-00003A010000}"/>
    <cellStyle name="쉼표 [0] 3 72" xfId="316" xr:uid="{00000000-0005-0000-0000-00003B010000}"/>
    <cellStyle name="쉼표 [0] 3 73" xfId="317" xr:uid="{00000000-0005-0000-0000-00003C010000}"/>
    <cellStyle name="쉼표 [0] 3 74" xfId="318" xr:uid="{00000000-0005-0000-0000-00003D010000}"/>
    <cellStyle name="쉼표 [0] 3 74 2" xfId="319" xr:uid="{00000000-0005-0000-0000-00003E010000}"/>
    <cellStyle name="쉼표 [0] 3 75" xfId="320" xr:uid="{00000000-0005-0000-0000-00003F010000}"/>
    <cellStyle name="쉼표 [0] 3 8" xfId="321" xr:uid="{00000000-0005-0000-0000-000040010000}"/>
    <cellStyle name="쉼표 [0] 3 9" xfId="322" xr:uid="{00000000-0005-0000-0000-000041010000}"/>
    <cellStyle name="쉼표 [0] 30" xfId="323" xr:uid="{00000000-0005-0000-0000-000042010000}"/>
    <cellStyle name="쉼표 [0] 4" xfId="324" xr:uid="{00000000-0005-0000-0000-000043010000}"/>
    <cellStyle name="쉼표 [0] 4 2" xfId="325" xr:uid="{00000000-0005-0000-0000-000044010000}"/>
    <cellStyle name="쉼표 [0] 4 2 2" xfId="326" xr:uid="{00000000-0005-0000-0000-000045010000}"/>
    <cellStyle name="쉼표 [0] 4 3" xfId="327" xr:uid="{00000000-0005-0000-0000-000046010000}"/>
    <cellStyle name="쉼표 [0] 4 3 2" xfId="328" xr:uid="{00000000-0005-0000-0000-000047010000}"/>
    <cellStyle name="쉼표 [0] 4 4" xfId="329" xr:uid="{00000000-0005-0000-0000-000048010000}"/>
    <cellStyle name="쉼표 [0] 5" xfId="330" xr:uid="{00000000-0005-0000-0000-000049010000}"/>
    <cellStyle name="쉼표 [0] 5 10" xfId="331" xr:uid="{00000000-0005-0000-0000-00004A010000}"/>
    <cellStyle name="쉼표 [0] 5 11" xfId="332" xr:uid="{00000000-0005-0000-0000-00004B010000}"/>
    <cellStyle name="쉼표 [0] 5 2" xfId="333" xr:uid="{00000000-0005-0000-0000-00004C010000}"/>
    <cellStyle name="쉼표 [0] 5 3" xfId="334" xr:uid="{00000000-0005-0000-0000-00004D010000}"/>
    <cellStyle name="쉼표 [0] 5 4" xfId="335" xr:uid="{00000000-0005-0000-0000-00004E010000}"/>
    <cellStyle name="쉼표 [0] 5 5" xfId="336" xr:uid="{00000000-0005-0000-0000-00004F010000}"/>
    <cellStyle name="쉼표 [0] 5 6" xfId="337" xr:uid="{00000000-0005-0000-0000-000050010000}"/>
    <cellStyle name="쉼표 [0] 5 7" xfId="338" xr:uid="{00000000-0005-0000-0000-000051010000}"/>
    <cellStyle name="쉼표 [0] 5 8" xfId="339" xr:uid="{00000000-0005-0000-0000-000052010000}"/>
    <cellStyle name="쉼표 [0] 5 9" xfId="340" xr:uid="{00000000-0005-0000-0000-000053010000}"/>
    <cellStyle name="쉼표 [0] 6" xfId="341" xr:uid="{00000000-0005-0000-0000-000054010000}"/>
    <cellStyle name="쉼표 [0] 6 2" xfId="342" xr:uid="{00000000-0005-0000-0000-000055010000}"/>
    <cellStyle name="쉼표 [0] 6 3" xfId="343" xr:uid="{00000000-0005-0000-0000-000056010000}"/>
    <cellStyle name="쉼표 [0] 7" xfId="344" xr:uid="{00000000-0005-0000-0000-000057010000}"/>
    <cellStyle name="쉼표 [0] 7 2" xfId="345" xr:uid="{00000000-0005-0000-0000-000058010000}"/>
    <cellStyle name="쉼표 [0] 7 3" xfId="346" xr:uid="{00000000-0005-0000-0000-000059010000}"/>
    <cellStyle name="쉼표 [0] 8" xfId="347" xr:uid="{00000000-0005-0000-0000-00005A010000}"/>
    <cellStyle name="쉼표 [0] 8 2" xfId="348" xr:uid="{00000000-0005-0000-0000-00005B010000}"/>
    <cellStyle name="쉼표 [0] 8 3" xfId="349" xr:uid="{00000000-0005-0000-0000-00005C010000}"/>
    <cellStyle name="쉼표 [0] 9" xfId="350" xr:uid="{00000000-0005-0000-0000-00005D010000}"/>
    <cellStyle name="연결된 셀 2" xfId="351" xr:uid="{00000000-0005-0000-0000-00005E010000}"/>
    <cellStyle name="요약 2" xfId="352" xr:uid="{00000000-0005-0000-0000-00005F010000}"/>
    <cellStyle name="요약 2 2" xfId="353" xr:uid="{00000000-0005-0000-0000-000060010000}"/>
    <cellStyle name="요약 2 3" xfId="354" xr:uid="{00000000-0005-0000-0000-000061010000}"/>
    <cellStyle name="요약 2 4" xfId="355" xr:uid="{00000000-0005-0000-0000-000062010000}"/>
    <cellStyle name="입력 2" xfId="356" xr:uid="{00000000-0005-0000-0000-000063010000}"/>
    <cellStyle name="입력 2 2" xfId="357" xr:uid="{00000000-0005-0000-0000-000064010000}"/>
    <cellStyle name="입력 2 3" xfId="358" xr:uid="{00000000-0005-0000-0000-000065010000}"/>
    <cellStyle name="입력 2 4" xfId="359" xr:uid="{00000000-0005-0000-0000-000066010000}"/>
    <cellStyle name="제목 1 2" xfId="360" xr:uid="{00000000-0005-0000-0000-000067010000}"/>
    <cellStyle name="제목 2 2" xfId="361" xr:uid="{00000000-0005-0000-0000-000068010000}"/>
    <cellStyle name="제목 3 2" xfId="362" xr:uid="{00000000-0005-0000-0000-000069010000}"/>
    <cellStyle name="제목 4 2" xfId="363" xr:uid="{00000000-0005-0000-0000-00006A010000}"/>
    <cellStyle name="제목 5" xfId="364" xr:uid="{00000000-0005-0000-0000-00006B010000}"/>
    <cellStyle name="좋음 2" xfId="365" xr:uid="{00000000-0005-0000-0000-00006C010000}"/>
    <cellStyle name="출력 2" xfId="366" xr:uid="{00000000-0005-0000-0000-00006D010000}"/>
    <cellStyle name="출력 2 2" xfId="367" xr:uid="{00000000-0005-0000-0000-00006E010000}"/>
    <cellStyle name="출력 2 3" xfId="368" xr:uid="{00000000-0005-0000-0000-00006F010000}"/>
    <cellStyle name="출력 2 4" xfId="369" xr:uid="{00000000-0005-0000-0000-000070010000}"/>
    <cellStyle name="콤마 [0]_재고조사" xfId="370" xr:uid="{00000000-0005-0000-0000-000071010000}"/>
    <cellStyle name="콤마_재고조사" xfId="371" xr:uid="{00000000-0005-0000-0000-000072010000}"/>
    <cellStyle name="통화 [0] 2" xfId="372" xr:uid="{00000000-0005-0000-0000-000073010000}"/>
    <cellStyle name="표준" xfId="0" builtinId="0"/>
    <cellStyle name="표준 10" xfId="373" xr:uid="{00000000-0005-0000-0000-000075010000}"/>
    <cellStyle name="표준 10 2" xfId="374" xr:uid="{00000000-0005-0000-0000-000076010000}"/>
    <cellStyle name="표준 10 4" xfId="375" xr:uid="{00000000-0005-0000-0000-000077010000}"/>
    <cellStyle name="표준 100" xfId="376" xr:uid="{00000000-0005-0000-0000-000078010000}"/>
    <cellStyle name="표준 101" xfId="377" xr:uid="{00000000-0005-0000-0000-000079010000}"/>
    <cellStyle name="표준 102" xfId="378" xr:uid="{00000000-0005-0000-0000-00007A010000}"/>
    <cellStyle name="표준 103" xfId="379" xr:uid="{00000000-0005-0000-0000-00007B010000}"/>
    <cellStyle name="표준 104" xfId="380" xr:uid="{00000000-0005-0000-0000-00007C010000}"/>
    <cellStyle name="표준 105" xfId="381" xr:uid="{00000000-0005-0000-0000-00007D010000}"/>
    <cellStyle name="표준 106" xfId="382" xr:uid="{00000000-0005-0000-0000-00007E010000}"/>
    <cellStyle name="표준 107" xfId="383" xr:uid="{00000000-0005-0000-0000-00007F010000}"/>
    <cellStyle name="표준 108" xfId="384" xr:uid="{00000000-0005-0000-0000-000080010000}"/>
    <cellStyle name="표준 109" xfId="385" xr:uid="{00000000-0005-0000-0000-000081010000}"/>
    <cellStyle name="표준 11" xfId="386" xr:uid="{00000000-0005-0000-0000-000082010000}"/>
    <cellStyle name="표준 11 2" xfId="387" xr:uid="{00000000-0005-0000-0000-000083010000}"/>
    <cellStyle name="표준 11 3" xfId="388" xr:uid="{00000000-0005-0000-0000-000084010000}"/>
    <cellStyle name="표준 11 3 2" xfId="389" xr:uid="{00000000-0005-0000-0000-000085010000}"/>
    <cellStyle name="표준 110" xfId="390" xr:uid="{00000000-0005-0000-0000-000086010000}"/>
    <cellStyle name="표준 111" xfId="391" xr:uid="{00000000-0005-0000-0000-000087010000}"/>
    <cellStyle name="표준 112" xfId="392" xr:uid="{00000000-0005-0000-0000-000088010000}"/>
    <cellStyle name="표준 113" xfId="393" xr:uid="{00000000-0005-0000-0000-000089010000}"/>
    <cellStyle name="표준 114" xfId="394" xr:uid="{00000000-0005-0000-0000-00008A010000}"/>
    <cellStyle name="표준 115" xfId="395" xr:uid="{00000000-0005-0000-0000-00008B010000}"/>
    <cellStyle name="표준 116" xfId="396" xr:uid="{00000000-0005-0000-0000-00008C010000}"/>
    <cellStyle name="표준 117" xfId="397" xr:uid="{00000000-0005-0000-0000-00008D010000}"/>
    <cellStyle name="표준 118" xfId="398" xr:uid="{00000000-0005-0000-0000-00008E010000}"/>
    <cellStyle name="표준 119" xfId="399" xr:uid="{00000000-0005-0000-0000-00008F010000}"/>
    <cellStyle name="표준 12" xfId="400" xr:uid="{00000000-0005-0000-0000-000090010000}"/>
    <cellStyle name="표준 12 10" xfId="401" xr:uid="{00000000-0005-0000-0000-000091010000}"/>
    <cellStyle name="표준 12 10 2" xfId="402" xr:uid="{00000000-0005-0000-0000-000092010000}"/>
    <cellStyle name="표준 12 11" xfId="403" xr:uid="{00000000-0005-0000-0000-000093010000}"/>
    <cellStyle name="표준 12 2" xfId="404" xr:uid="{00000000-0005-0000-0000-000094010000}"/>
    <cellStyle name="표준 12 2 2" xfId="405" xr:uid="{00000000-0005-0000-0000-000095010000}"/>
    <cellStyle name="표준 12 2 3" xfId="406" xr:uid="{00000000-0005-0000-0000-000096010000}"/>
    <cellStyle name="표준 12 3" xfId="407" xr:uid="{00000000-0005-0000-0000-000097010000}"/>
    <cellStyle name="표준 12 4" xfId="408" xr:uid="{00000000-0005-0000-0000-000098010000}"/>
    <cellStyle name="표준 12 5" xfId="409" xr:uid="{00000000-0005-0000-0000-000099010000}"/>
    <cellStyle name="표준 12 6" xfId="410" xr:uid="{00000000-0005-0000-0000-00009A010000}"/>
    <cellStyle name="표준 12 7" xfId="411" xr:uid="{00000000-0005-0000-0000-00009B010000}"/>
    <cellStyle name="표준 12 8" xfId="412" xr:uid="{00000000-0005-0000-0000-00009C010000}"/>
    <cellStyle name="표준 12 9" xfId="413" xr:uid="{00000000-0005-0000-0000-00009D010000}"/>
    <cellStyle name="표준 120" xfId="414" xr:uid="{00000000-0005-0000-0000-00009E010000}"/>
    <cellStyle name="표준 121" xfId="415" xr:uid="{00000000-0005-0000-0000-00009F010000}"/>
    <cellStyle name="표준 122" xfId="416" xr:uid="{00000000-0005-0000-0000-0000A0010000}"/>
    <cellStyle name="표준 123" xfId="417" xr:uid="{00000000-0005-0000-0000-0000A1010000}"/>
    <cellStyle name="표준 124" xfId="418" xr:uid="{00000000-0005-0000-0000-0000A2010000}"/>
    <cellStyle name="표준 125" xfId="419" xr:uid="{00000000-0005-0000-0000-0000A3010000}"/>
    <cellStyle name="표준 126" xfId="420" xr:uid="{00000000-0005-0000-0000-0000A4010000}"/>
    <cellStyle name="표준 127" xfId="421" xr:uid="{00000000-0005-0000-0000-0000A5010000}"/>
    <cellStyle name="표준 128" xfId="422" xr:uid="{00000000-0005-0000-0000-0000A6010000}"/>
    <cellStyle name="표준 129" xfId="423" xr:uid="{00000000-0005-0000-0000-0000A7010000}"/>
    <cellStyle name="표준 13" xfId="424" xr:uid="{00000000-0005-0000-0000-0000A8010000}"/>
    <cellStyle name="표준 13 2" xfId="425" xr:uid="{00000000-0005-0000-0000-0000A9010000}"/>
    <cellStyle name="표준 13 3" xfId="426" xr:uid="{00000000-0005-0000-0000-0000AA010000}"/>
    <cellStyle name="표준 13 3 2" xfId="427" xr:uid="{00000000-0005-0000-0000-0000AB010000}"/>
    <cellStyle name="표준 130" xfId="428" xr:uid="{00000000-0005-0000-0000-0000AC010000}"/>
    <cellStyle name="표준 131" xfId="429" xr:uid="{00000000-0005-0000-0000-0000AD010000}"/>
    <cellStyle name="표준 132" xfId="430" xr:uid="{00000000-0005-0000-0000-0000AE010000}"/>
    <cellStyle name="표준 133" xfId="431" xr:uid="{00000000-0005-0000-0000-0000AF010000}"/>
    <cellStyle name="표준 134" xfId="432" xr:uid="{00000000-0005-0000-0000-0000B0010000}"/>
    <cellStyle name="표준 135" xfId="433" xr:uid="{00000000-0005-0000-0000-0000B1010000}"/>
    <cellStyle name="표준 136" xfId="434" xr:uid="{00000000-0005-0000-0000-0000B2010000}"/>
    <cellStyle name="표준 137" xfId="435" xr:uid="{00000000-0005-0000-0000-0000B3010000}"/>
    <cellStyle name="표준 138" xfId="436" xr:uid="{00000000-0005-0000-0000-0000B4010000}"/>
    <cellStyle name="표준 139" xfId="437" xr:uid="{00000000-0005-0000-0000-0000B5010000}"/>
    <cellStyle name="표준 14" xfId="438" xr:uid="{00000000-0005-0000-0000-0000B6010000}"/>
    <cellStyle name="표준 14 2" xfId="439" xr:uid="{00000000-0005-0000-0000-0000B7010000}"/>
    <cellStyle name="표준 14 2 2" xfId="440" xr:uid="{00000000-0005-0000-0000-0000B8010000}"/>
    <cellStyle name="표준 14 2 3" xfId="441" xr:uid="{00000000-0005-0000-0000-0000B9010000}"/>
    <cellStyle name="표준 14 3" xfId="442" xr:uid="{00000000-0005-0000-0000-0000BA010000}"/>
    <cellStyle name="표준 14 4" xfId="443" xr:uid="{00000000-0005-0000-0000-0000BB010000}"/>
    <cellStyle name="표준 14 5" xfId="444" xr:uid="{00000000-0005-0000-0000-0000BC010000}"/>
    <cellStyle name="표준 14 6" xfId="445" xr:uid="{00000000-0005-0000-0000-0000BD010000}"/>
    <cellStyle name="표준 14 7" xfId="446" xr:uid="{00000000-0005-0000-0000-0000BE010000}"/>
    <cellStyle name="표준 14 8" xfId="447" xr:uid="{00000000-0005-0000-0000-0000BF010000}"/>
    <cellStyle name="표준 140" xfId="448" xr:uid="{00000000-0005-0000-0000-0000C0010000}"/>
    <cellStyle name="표준 141" xfId="449" xr:uid="{00000000-0005-0000-0000-0000C1010000}"/>
    <cellStyle name="표준 142" xfId="450" xr:uid="{00000000-0005-0000-0000-0000C2010000}"/>
    <cellStyle name="표준 143" xfId="451" xr:uid="{00000000-0005-0000-0000-0000C3010000}"/>
    <cellStyle name="표준 144" xfId="452" xr:uid="{00000000-0005-0000-0000-0000C4010000}"/>
    <cellStyle name="표준 145" xfId="453" xr:uid="{00000000-0005-0000-0000-0000C5010000}"/>
    <cellStyle name="표준 146" xfId="454" xr:uid="{00000000-0005-0000-0000-0000C6010000}"/>
    <cellStyle name="표준 147" xfId="455" xr:uid="{00000000-0005-0000-0000-0000C7010000}"/>
    <cellStyle name="표준 148" xfId="456" xr:uid="{00000000-0005-0000-0000-0000C8010000}"/>
    <cellStyle name="표준 149" xfId="457" xr:uid="{00000000-0005-0000-0000-0000C9010000}"/>
    <cellStyle name="표준 15" xfId="458" xr:uid="{00000000-0005-0000-0000-0000CA010000}"/>
    <cellStyle name="표준 15 10" xfId="459" xr:uid="{00000000-0005-0000-0000-0000CB010000}"/>
    <cellStyle name="표준 15 11" xfId="460" xr:uid="{00000000-0005-0000-0000-0000CC010000}"/>
    <cellStyle name="표준 15 12" xfId="461" xr:uid="{00000000-0005-0000-0000-0000CD010000}"/>
    <cellStyle name="표준 15 2" xfId="462" xr:uid="{00000000-0005-0000-0000-0000CE010000}"/>
    <cellStyle name="표준 15 3" xfId="463" xr:uid="{00000000-0005-0000-0000-0000CF010000}"/>
    <cellStyle name="표준 15 4" xfId="464" xr:uid="{00000000-0005-0000-0000-0000D0010000}"/>
    <cellStyle name="표준 15 5" xfId="465" xr:uid="{00000000-0005-0000-0000-0000D1010000}"/>
    <cellStyle name="표준 15 6" xfId="466" xr:uid="{00000000-0005-0000-0000-0000D2010000}"/>
    <cellStyle name="표준 15 7" xfId="467" xr:uid="{00000000-0005-0000-0000-0000D3010000}"/>
    <cellStyle name="표준 15 8" xfId="468" xr:uid="{00000000-0005-0000-0000-0000D4010000}"/>
    <cellStyle name="표준 15 9" xfId="469" xr:uid="{00000000-0005-0000-0000-0000D5010000}"/>
    <cellStyle name="표준 150" xfId="470" xr:uid="{00000000-0005-0000-0000-0000D6010000}"/>
    <cellStyle name="표준 151" xfId="471" xr:uid="{00000000-0005-0000-0000-0000D7010000}"/>
    <cellStyle name="표준 152" xfId="472" xr:uid="{00000000-0005-0000-0000-0000D8010000}"/>
    <cellStyle name="표준 153" xfId="473" xr:uid="{00000000-0005-0000-0000-0000D9010000}"/>
    <cellStyle name="표준 154" xfId="474" xr:uid="{00000000-0005-0000-0000-0000DA010000}"/>
    <cellStyle name="표준 155" xfId="475" xr:uid="{00000000-0005-0000-0000-0000DB010000}"/>
    <cellStyle name="표준 156" xfId="476" xr:uid="{00000000-0005-0000-0000-0000DC010000}"/>
    <cellStyle name="표준 157" xfId="477" xr:uid="{00000000-0005-0000-0000-0000DD010000}"/>
    <cellStyle name="표준 158" xfId="478" xr:uid="{00000000-0005-0000-0000-0000DE010000}"/>
    <cellStyle name="표준 159" xfId="479" xr:uid="{00000000-0005-0000-0000-0000DF010000}"/>
    <cellStyle name="표준 16" xfId="480" xr:uid="{00000000-0005-0000-0000-0000E0010000}"/>
    <cellStyle name="표준 16 10" xfId="481" xr:uid="{00000000-0005-0000-0000-0000E1010000}"/>
    <cellStyle name="표준 16 11" xfId="482" xr:uid="{00000000-0005-0000-0000-0000E2010000}"/>
    <cellStyle name="표준 16 12" xfId="483" xr:uid="{00000000-0005-0000-0000-0000E3010000}"/>
    <cellStyle name="표준 16 2" xfId="484" xr:uid="{00000000-0005-0000-0000-0000E4010000}"/>
    <cellStyle name="표준 16 3" xfId="485" xr:uid="{00000000-0005-0000-0000-0000E5010000}"/>
    <cellStyle name="표준 16 4" xfId="486" xr:uid="{00000000-0005-0000-0000-0000E6010000}"/>
    <cellStyle name="표준 16 5" xfId="487" xr:uid="{00000000-0005-0000-0000-0000E7010000}"/>
    <cellStyle name="표준 16 6" xfId="488" xr:uid="{00000000-0005-0000-0000-0000E8010000}"/>
    <cellStyle name="표준 16 7" xfId="489" xr:uid="{00000000-0005-0000-0000-0000E9010000}"/>
    <cellStyle name="표준 16 8" xfId="490" xr:uid="{00000000-0005-0000-0000-0000EA010000}"/>
    <cellStyle name="표준 16 9" xfId="491" xr:uid="{00000000-0005-0000-0000-0000EB010000}"/>
    <cellStyle name="표준 160" xfId="492" xr:uid="{00000000-0005-0000-0000-0000EC010000}"/>
    <cellStyle name="표준 161" xfId="493" xr:uid="{00000000-0005-0000-0000-0000ED010000}"/>
    <cellStyle name="표준 162" xfId="494" xr:uid="{00000000-0005-0000-0000-0000EE010000}"/>
    <cellStyle name="표준 163" xfId="495" xr:uid="{00000000-0005-0000-0000-0000EF010000}"/>
    <cellStyle name="표준 164" xfId="496" xr:uid="{00000000-0005-0000-0000-0000F0010000}"/>
    <cellStyle name="표준 165" xfId="497" xr:uid="{00000000-0005-0000-0000-0000F1010000}"/>
    <cellStyle name="표준 166" xfId="498" xr:uid="{00000000-0005-0000-0000-0000F2010000}"/>
    <cellStyle name="표준 167" xfId="499" xr:uid="{00000000-0005-0000-0000-0000F3010000}"/>
    <cellStyle name="표준 168" xfId="500" xr:uid="{00000000-0005-0000-0000-0000F4010000}"/>
    <cellStyle name="표준 169" xfId="501" xr:uid="{00000000-0005-0000-0000-0000F5010000}"/>
    <cellStyle name="표준 17" xfId="502" xr:uid="{00000000-0005-0000-0000-0000F6010000}"/>
    <cellStyle name="표준 17 2" xfId="503" xr:uid="{00000000-0005-0000-0000-0000F7010000}"/>
    <cellStyle name="표준 17 3" xfId="504" xr:uid="{00000000-0005-0000-0000-0000F8010000}"/>
    <cellStyle name="표준 170" xfId="505" xr:uid="{00000000-0005-0000-0000-0000F9010000}"/>
    <cellStyle name="표준 171" xfId="506" xr:uid="{00000000-0005-0000-0000-0000FA010000}"/>
    <cellStyle name="표준 172" xfId="507" xr:uid="{00000000-0005-0000-0000-0000FB010000}"/>
    <cellStyle name="표준 173" xfId="508" xr:uid="{00000000-0005-0000-0000-0000FC010000}"/>
    <cellStyle name="표준 173 2" xfId="509" xr:uid="{00000000-0005-0000-0000-0000FD010000}"/>
    <cellStyle name="표준 173 3" xfId="510" xr:uid="{00000000-0005-0000-0000-0000FE010000}"/>
    <cellStyle name="표준 174" xfId="511" xr:uid="{00000000-0005-0000-0000-0000FF010000}"/>
    <cellStyle name="표준 174 2" xfId="512" xr:uid="{00000000-0005-0000-0000-000000020000}"/>
    <cellStyle name="표준 174 3" xfId="513" xr:uid="{00000000-0005-0000-0000-000001020000}"/>
    <cellStyle name="표준 175" xfId="514" xr:uid="{00000000-0005-0000-0000-000002020000}"/>
    <cellStyle name="표준 175 2" xfId="515" xr:uid="{00000000-0005-0000-0000-000003020000}"/>
    <cellStyle name="표준 176 2" xfId="516" xr:uid="{00000000-0005-0000-0000-000004020000}"/>
    <cellStyle name="표준 177 2" xfId="517" xr:uid="{00000000-0005-0000-0000-000005020000}"/>
    <cellStyle name="표준 178 2" xfId="518" xr:uid="{00000000-0005-0000-0000-000006020000}"/>
    <cellStyle name="표준 179" xfId="519" xr:uid="{00000000-0005-0000-0000-000007020000}"/>
    <cellStyle name="표준 18" xfId="520" xr:uid="{00000000-0005-0000-0000-000008020000}"/>
    <cellStyle name="표준 18 2" xfId="521" xr:uid="{00000000-0005-0000-0000-000009020000}"/>
    <cellStyle name="표준 183 2" xfId="522" xr:uid="{00000000-0005-0000-0000-00000A020000}"/>
    <cellStyle name="표준 184" xfId="523" xr:uid="{00000000-0005-0000-0000-00000B020000}"/>
    <cellStyle name="표준 184 2" xfId="524" xr:uid="{00000000-0005-0000-0000-00000C020000}"/>
    <cellStyle name="표준 19 2" xfId="525" xr:uid="{00000000-0005-0000-0000-00000D020000}"/>
    <cellStyle name="표준 19 3" xfId="526" xr:uid="{00000000-0005-0000-0000-00000E020000}"/>
    <cellStyle name="표준 192 2" xfId="527" xr:uid="{00000000-0005-0000-0000-00000F020000}"/>
    <cellStyle name="표준 193 2" xfId="528" xr:uid="{00000000-0005-0000-0000-000010020000}"/>
    <cellStyle name="표준 2" xfId="529" xr:uid="{00000000-0005-0000-0000-000011020000}"/>
    <cellStyle name="표준 2 10" xfId="530" xr:uid="{00000000-0005-0000-0000-000012020000}"/>
    <cellStyle name="표준 2 10 2" xfId="531" xr:uid="{00000000-0005-0000-0000-000013020000}"/>
    <cellStyle name="표준 2 11" xfId="532" xr:uid="{00000000-0005-0000-0000-000014020000}"/>
    <cellStyle name="표준 2 11 2" xfId="533" xr:uid="{00000000-0005-0000-0000-000015020000}"/>
    <cellStyle name="표준 2 12" xfId="534" xr:uid="{00000000-0005-0000-0000-000016020000}"/>
    <cellStyle name="표준 2 12 2" xfId="535" xr:uid="{00000000-0005-0000-0000-000017020000}"/>
    <cellStyle name="표준 2 13" xfId="536" xr:uid="{00000000-0005-0000-0000-000018020000}"/>
    <cellStyle name="표준 2 13 2" xfId="537" xr:uid="{00000000-0005-0000-0000-000019020000}"/>
    <cellStyle name="표준 2 14" xfId="538" xr:uid="{00000000-0005-0000-0000-00001A020000}"/>
    <cellStyle name="표준 2 15" xfId="539" xr:uid="{00000000-0005-0000-0000-00001B020000}"/>
    <cellStyle name="표준 2 16" xfId="540" xr:uid="{00000000-0005-0000-0000-00001C020000}"/>
    <cellStyle name="표준 2 17" xfId="541" xr:uid="{00000000-0005-0000-0000-00001D020000}"/>
    <cellStyle name="표준 2 18" xfId="542" xr:uid="{00000000-0005-0000-0000-00001E020000}"/>
    <cellStyle name="표준 2 19" xfId="543" xr:uid="{00000000-0005-0000-0000-00001F020000}"/>
    <cellStyle name="표준 2 2" xfId="544" xr:uid="{00000000-0005-0000-0000-000020020000}"/>
    <cellStyle name="표준 2 2 10" xfId="545" xr:uid="{00000000-0005-0000-0000-000021020000}"/>
    <cellStyle name="표준 2 2 10 2" xfId="546" xr:uid="{00000000-0005-0000-0000-000022020000}"/>
    <cellStyle name="표준 2 2 11" xfId="547" xr:uid="{00000000-0005-0000-0000-000023020000}"/>
    <cellStyle name="표준 2 2 11 2" xfId="548" xr:uid="{00000000-0005-0000-0000-000024020000}"/>
    <cellStyle name="표준 2 2 12" xfId="549" xr:uid="{00000000-0005-0000-0000-000025020000}"/>
    <cellStyle name="표준 2 2 12 2" xfId="550" xr:uid="{00000000-0005-0000-0000-000026020000}"/>
    <cellStyle name="표준 2 2 13" xfId="551" xr:uid="{00000000-0005-0000-0000-000027020000}"/>
    <cellStyle name="표준 2 2 13 2" xfId="552" xr:uid="{00000000-0005-0000-0000-000028020000}"/>
    <cellStyle name="표준 2 2 14" xfId="553" xr:uid="{00000000-0005-0000-0000-000029020000}"/>
    <cellStyle name="표준 2 2 14 2" xfId="554" xr:uid="{00000000-0005-0000-0000-00002A020000}"/>
    <cellStyle name="표준 2 2 15" xfId="555" xr:uid="{00000000-0005-0000-0000-00002B020000}"/>
    <cellStyle name="표준 2 2 15 2" xfId="556" xr:uid="{00000000-0005-0000-0000-00002C020000}"/>
    <cellStyle name="표준 2 2 16" xfId="557" xr:uid="{00000000-0005-0000-0000-00002D020000}"/>
    <cellStyle name="표준 2 2 16 2" xfId="558" xr:uid="{00000000-0005-0000-0000-00002E020000}"/>
    <cellStyle name="표준 2 2 17" xfId="559" xr:uid="{00000000-0005-0000-0000-00002F020000}"/>
    <cellStyle name="표준 2 2 17 2" xfId="560" xr:uid="{00000000-0005-0000-0000-000030020000}"/>
    <cellStyle name="표준 2 2 18" xfId="561" xr:uid="{00000000-0005-0000-0000-000031020000}"/>
    <cellStyle name="표준 2 2 18 2" xfId="562" xr:uid="{00000000-0005-0000-0000-000032020000}"/>
    <cellStyle name="표준 2 2 19" xfId="563" xr:uid="{00000000-0005-0000-0000-000033020000}"/>
    <cellStyle name="표준 2 2 19 2" xfId="564" xr:uid="{00000000-0005-0000-0000-000034020000}"/>
    <cellStyle name="표준 2 2 2" xfId="565" xr:uid="{00000000-0005-0000-0000-000035020000}"/>
    <cellStyle name="표준 2 2 2 2" xfId="566" xr:uid="{00000000-0005-0000-0000-000036020000}"/>
    <cellStyle name="표준 2 2 2 3" xfId="567" xr:uid="{00000000-0005-0000-0000-000037020000}"/>
    <cellStyle name="표준 2 2 2 4" xfId="568" xr:uid="{00000000-0005-0000-0000-000038020000}"/>
    <cellStyle name="표준 2 2 2 5" xfId="569" xr:uid="{00000000-0005-0000-0000-000039020000}"/>
    <cellStyle name="표준 2 2 2 6" xfId="570" xr:uid="{00000000-0005-0000-0000-00003A020000}"/>
    <cellStyle name="표준 2 2 20" xfId="571" xr:uid="{00000000-0005-0000-0000-00003B020000}"/>
    <cellStyle name="표준 2 2 20 2" xfId="572" xr:uid="{00000000-0005-0000-0000-00003C020000}"/>
    <cellStyle name="표준 2 2 21" xfId="573" xr:uid="{00000000-0005-0000-0000-00003D020000}"/>
    <cellStyle name="표준 2 2 21 2" xfId="574" xr:uid="{00000000-0005-0000-0000-00003E020000}"/>
    <cellStyle name="표준 2 2 22" xfId="575" xr:uid="{00000000-0005-0000-0000-00003F020000}"/>
    <cellStyle name="표준 2 2 22 2" xfId="576" xr:uid="{00000000-0005-0000-0000-000040020000}"/>
    <cellStyle name="표준 2 2 23" xfId="577" xr:uid="{00000000-0005-0000-0000-000041020000}"/>
    <cellStyle name="표준 2 2 23 2" xfId="578" xr:uid="{00000000-0005-0000-0000-000042020000}"/>
    <cellStyle name="표준 2 2 24" xfId="579" xr:uid="{00000000-0005-0000-0000-000043020000}"/>
    <cellStyle name="표준 2 2 24 2" xfId="580" xr:uid="{00000000-0005-0000-0000-000044020000}"/>
    <cellStyle name="표준 2 2 25" xfId="581" xr:uid="{00000000-0005-0000-0000-000045020000}"/>
    <cellStyle name="표준 2 2 25 2" xfId="582" xr:uid="{00000000-0005-0000-0000-000046020000}"/>
    <cellStyle name="표준 2 2 26" xfId="583" xr:uid="{00000000-0005-0000-0000-000047020000}"/>
    <cellStyle name="표준 2 2 26 2" xfId="584" xr:uid="{00000000-0005-0000-0000-000048020000}"/>
    <cellStyle name="표준 2 2 27" xfId="585" xr:uid="{00000000-0005-0000-0000-000049020000}"/>
    <cellStyle name="표준 2 2 27 2" xfId="586" xr:uid="{00000000-0005-0000-0000-00004A020000}"/>
    <cellStyle name="표준 2 2 28" xfId="587" xr:uid="{00000000-0005-0000-0000-00004B020000}"/>
    <cellStyle name="표준 2 2 28 2" xfId="588" xr:uid="{00000000-0005-0000-0000-00004C020000}"/>
    <cellStyle name="표준 2 2 28 3" xfId="589" xr:uid="{00000000-0005-0000-0000-00004D020000}"/>
    <cellStyle name="표준 2 2 29" xfId="590" xr:uid="{00000000-0005-0000-0000-00004E020000}"/>
    <cellStyle name="표준 2 2 3" xfId="591" xr:uid="{00000000-0005-0000-0000-00004F020000}"/>
    <cellStyle name="표준 2 2 3 2" xfId="592" xr:uid="{00000000-0005-0000-0000-000050020000}"/>
    <cellStyle name="표준 2 2 3 3" xfId="593" xr:uid="{00000000-0005-0000-0000-000051020000}"/>
    <cellStyle name="표준 2 2 3 4" xfId="594" xr:uid="{00000000-0005-0000-0000-000052020000}"/>
    <cellStyle name="표준 2 2 30" xfId="595" xr:uid="{00000000-0005-0000-0000-000053020000}"/>
    <cellStyle name="표준 2 2 31" xfId="596" xr:uid="{00000000-0005-0000-0000-000054020000}"/>
    <cellStyle name="표준 2 2 32" xfId="597" xr:uid="{00000000-0005-0000-0000-000055020000}"/>
    <cellStyle name="표준 2 2 33" xfId="598" xr:uid="{00000000-0005-0000-0000-000056020000}"/>
    <cellStyle name="표준 2 2 34" xfId="599" xr:uid="{00000000-0005-0000-0000-000057020000}"/>
    <cellStyle name="표준 2 2 35" xfId="600" xr:uid="{00000000-0005-0000-0000-000058020000}"/>
    <cellStyle name="표준 2 2 36" xfId="601" xr:uid="{00000000-0005-0000-0000-000059020000}"/>
    <cellStyle name="표준 2 2 37" xfId="602" xr:uid="{00000000-0005-0000-0000-00005A020000}"/>
    <cellStyle name="표준 2 2 38" xfId="603" xr:uid="{00000000-0005-0000-0000-00005B020000}"/>
    <cellStyle name="표준 2 2 39" xfId="604" xr:uid="{00000000-0005-0000-0000-00005C020000}"/>
    <cellStyle name="표준 2 2 4" xfId="605" xr:uid="{00000000-0005-0000-0000-00005D020000}"/>
    <cellStyle name="표준 2 2 4 2" xfId="606" xr:uid="{00000000-0005-0000-0000-00005E020000}"/>
    <cellStyle name="표준 2 2 40" xfId="607" xr:uid="{00000000-0005-0000-0000-00005F020000}"/>
    <cellStyle name="표준 2 2 41" xfId="608" xr:uid="{00000000-0005-0000-0000-000060020000}"/>
    <cellStyle name="표준 2 2 42" xfId="609" xr:uid="{00000000-0005-0000-0000-000061020000}"/>
    <cellStyle name="표준 2 2 43" xfId="610" xr:uid="{00000000-0005-0000-0000-000062020000}"/>
    <cellStyle name="표준 2 2 44" xfId="611" xr:uid="{00000000-0005-0000-0000-000063020000}"/>
    <cellStyle name="표준 2 2 45" xfId="612" xr:uid="{00000000-0005-0000-0000-000064020000}"/>
    <cellStyle name="표준 2 2 46" xfId="613" xr:uid="{00000000-0005-0000-0000-000065020000}"/>
    <cellStyle name="표준 2 2 47" xfId="614" xr:uid="{00000000-0005-0000-0000-000066020000}"/>
    <cellStyle name="표준 2 2 48" xfId="615" xr:uid="{00000000-0005-0000-0000-000067020000}"/>
    <cellStyle name="표준 2 2 49" xfId="616" xr:uid="{00000000-0005-0000-0000-000068020000}"/>
    <cellStyle name="표준 2 2 5" xfId="617" xr:uid="{00000000-0005-0000-0000-000069020000}"/>
    <cellStyle name="표준 2 2 5 2" xfId="618" xr:uid="{00000000-0005-0000-0000-00006A020000}"/>
    <cellStyle name="표준 2 2 50" xfId="619" xr:uid="{00000000-0005-0000-0000-00006B020000}"/>
    <cellStyle name="표준 2 2 51" xfId="620" xr:uid="{00000000-0005-0000-0000-00006C020000}"/>
    <cellStyle name="표준 2 2 52" xfId="621" xr:uid="{00000000-0005-0000-0000-00006D020000}"/>
    <cellStyle name="표준 2 2 53" xfId="622" xr:uid="{00000000-0005-0000-0000-00006E020000}"/>
    <cellStyle name="표준 2 2 54" xfId="623" xr:uid="{00000000-0005-0000-0000-00006F020000}"/>
    <cellStyle name="표준 2 2 55" xfId="624" xr:uid="{00000000-0005-0000-0000-000070020000}"/>
    <cellStyle name="표준 2 2 56" xfId="625" xr:uid="{00000000-0005-0000-0000-000071020000}"/>
    <cellStyle name="표준 2 2 57" xfId="626" xr:uid="{00000000-0005-0000-0000-000072020000}"/>
    <cellStyle name="표준 2 2 58" xfId="627" xr:uid="{00000000-0005-0000-0000-000073020000}"/>
    <cellStyle name="표준 2 2 59" xfId="628" xr:uid="{00000000-0005-0000-0000-000074020000}"/>
    <cellStyle name="표준 2 2 6" xfId="629" xr:uid="{00000000-0005-0000-0000-000075020000}"/>
    <cellStyle name="표준 2 2 6 2" xfId="630" xr:uid="{00000000-0005-0000-0000-000076020000}"/>
    <cellStyle name="표준 2 2 60" xfId="631" xr:uid="{00000000-0005-0000-0000-000077020000}"/>
    <cellStyle name="표준 2 2 61" xfId="632" xr:uid="{00000000-0005-0000-0000-000078020000}"/>
    <cellStyle name="표준 2 2 62" xfId="633" xr:uid="{00000000-0005-0000-0000-000079020000}"/>
    <cellStyle name="표준 2 2 63" xfId="634" xr:uid="{00000000-0005-0000-0000-00007A020000}"/>
    <cellStyle name="표준 2 2 64" xfId="635" xr:uid="{00000000-0005-0000-0000-00007B020000}"/>
    <cellStyle name="표준 2 2 65" xfId="636" xr:uid="{00000000-0005-0000-0000-00007C020000}"/>
    <cellStyle name="표준 2 2 66" xfId="637" xr:uid="{00000000-0005-0000-0000-00007D020000}"/>
    <cellStyle name="표준 2 2 67" xfId="638" xr:uid="{00000000-0005-0000-0000-00007E020000}"/>
    <cellStyle name="표준 2 2 68" xfId="639" xr:uid="{00000000-0005-0000-0000-00007F020000}"/>
    <cellStyle name="표준 2 2 69" xfId="640" xr:uid="{00000000-0005-0000-0000-000080020000}"/>
    <cellStyle name="표준 2 2 7" xfId="641" xr:uid="{00000000-0005-0000-0000-000081020000}"/>
    <cellStyle name="표준 2 2 7 2" xfId="642" xr:uid="{00000000-0005-0000-0000-000082020000}"/>
    <cellStyle name="표준 2 2 70" xfId="643" xr:uid="{00000000-0005-0000-0000-000083020000}"/>
    <cellStyle name="표준 2 2 71" xfId="644" xr:uid="{00000000-0005-0000-0000-000084020000}"/>
    <cellStyle name="표준 2 2 72" xfId="645" xr:uid="{00000000-0005-0000-0000-000085020000}"/>
    <cellStyle name="표준 2 2 73" xfId="646" xr:uid="{00000000-0005-0000-0000-000086020000}"/>
    <cellStyle name="표준 2 2 74" xfId="647" xr:uid="{00000000-0005-0000-0000-000087020000}"/>
    <cellStyle name="표준 2 2 8" xfId="648" xr:uid="{00000000-0005-0000-0000-000088020000}"/>
    <cellStyle name="표준 2 2 8 2" xfId="649" xr:uid="{00000000-0005-0000-0000-000089020000}"/>
    <cellStyle name="표준 2 2 9" xfId="650" xr:uid="{00000000-0005-0000-0000-00008A020000}"/>
    <cellStyle name="표준 2 2 9 2" xfId="651" xr:uid="{00000000-0005-0000-0000-00008B020000}"/>
    <cellStyle name="표준 2 20" xfId="652" xr:uid="{00000000-0005-0000-0000-00008C020000}"/>
    <cellStyle name="표준 2 21" xfId="653" xr:uid="{00000000-0005-0000-0000-00008D020000}"/>
    <cellStyle name="표준 2 21 2" xfId="654" xr:uid="{00000000-0005-0000-0000-00008E020000}"/>
    <cellStyle name="표준 2 22" xfId="655" xr:uid="{00000000-0005-0000-0000-00008F020000}"/>
    <cellStyle name="표준 2 22 2" xfId="656" xr:uid="{00000000-0005-0000-0000-000090020000}"/>
    <cellStyle name="표준 2 23" xfId="657" xr:uid="{00000000-0005-0000-0000-000091020000}"/>
    <cellStyle name="표준 2 23 2" xfId="658" xr:uid="{00000000-0005-0000-0000-000092020000}"/>
    <cellStyle name="표준 2 24" xfId="659" xr:uid="{00000000-0005-0000-0000-000093020000}"/>
    <cellStyle name="표준 2 24 2" xfId="660" xr:uid="{00000000-0005-0000-0000-000094020000}"/>
    <cellStyle name="표준 2 25" xfId="661" xr:uid="{00000000-0005-0000-0000-000095020000}"/>
    <cellStyle name="표준 2 25 2" xfId="662" xr:uid="{00000000-0005-0000-0000-000096020000}"/>
    <cellStyle name="표준 2 26" xfId="663" xr:uid="{00000000-0005-0000-0000-000097020000}"/>
    <cellStyle name="표준 2 26 2" xfId="664" xr:uid="{00000000-0005-0000-0000-000098020000}"/>
    <cellStyle name="표준 2 27" xfId="665" xr:uid="{00000000-0005-0000-0000-000099020000}"/>
    <cellStyle name="표준 2 27 2" xfId="666" xr:uid="{00000000-0005-0000-0000-00009A020000}"/>
    <cellStyle name="표준 2 28" xfId="667" xr:uid="{00000000-0005-0000-0000-00009B020000}"/>
    <cellStyle name="표준 2 29" xfId="668" xr:uid="{00000000-0005-0000-0000-00009C020000}"/>
    <cellStyle name="표준 2 3" xfId="669" xr:uid="{00000000-0005-0000-0000-00009D020000}"/>
    <cellStyle name="표준 2 3 2" xfId="670" xr:uid="{00000000-0005-0000-0000-00009E020000}"/>
    <cellStyle name="표준 2 3 2 2" xfId="671" xr:uid="{00000000-0005-0000-0000-00009F020000}"/>
    <cellStyle name="표준 2 3 2 3" xfId="672" xr:uid="{00000000-0005-0000-0000-0000A0020000}"/>
    <cellStyle name="표준 2 3 3" xfId="673" xr:uid="{00000000-0005-0000-0000-0000A1020000}"/>
    <cellStyle name="표준 2 3 3 2" xfId="674" xr:uid="{00000000-0005-0000-0000-0000A2020000}"/>
    <cellStyle name="표준 2 3 4" xfId="675" xr:uid="{00000000-0005-0000-0000-0000A3020000}"/>
    <cellStyle name="표준 2 30" xfId="676" xr:uid="{00000000-0005-0000-0000-0000A4020000}"/>
    <cellStyle name="표준 2 31" xfId="677" xr:uid="{00000000-0005-0000-0000-0000A5020000}"/>
    <cellStyle name="표준 2 32" xfId="678" xr:uid="{00000000-0005-0000-0000-0000A6020000}"/>
    <cellStyle name="표준 2 33" xfId="679" xr:uid="{00000000-0005-0000-0000-0000A7020000}"/>
    <cellStyle name="표준 2 34" xfId="680" xr:uid="{00000000-0005-0000-0000-0000A8020000}"/>
    <cellStyle name="표준 2 35" xfId="681" xr:uid="{00000000-0005-0000-0000-0000A9020000}"/>
    <cellStyle name="표준 2 36" xfId="682" xr:uid="{00000000-0005-0000-0000-0000AA020000}"/>
    <cellStyle name="표준 2 37" xfId="683" xr:uid="{00000000-0005-0000-0000-0000AB020000}"/>
    <cellStyle name="표준 2 38" xfId="684" xr:uid="{00000000-0005-0000-0000-0000AC020000}"/>
    <cellStyle name="표준 2 39" xfId="685" xr:uid="{00000000-0005-0000-0000-0000AD020000}"/>
    <cellStyle name="표준 2 4" xfId="686" xr:uid="{00000000-0005-0000-0000-0000AE020000}"/>
    <cellStyle name="표준 2 4 2" xfId="687" xr:uid="{00000000-0005-0000-0000-0000AF020000}"/>
    <cellStyle name="표준 2 4 3" xfId="688" xr:uid="{00000000-0005-0000-0000-0000B0020000}"/>
    <cellStyle name="표준 2 40" xfId="689" xr:uid="{00000000-0005-0000-0000-0000B1020000}"/>
    <cellStyle name="표준 2 41" xfId="690" xr:uid="{00000000-0005-0000-0000-0000B2020000}"/>
    <cellStyle name="표준 2 42" xfId="691" xr:uid="{00000000-0005-0000-0000-0000B3020000}"/>
    <cellStyle name="표준 2 43" xfId="692" xr:uid="{00000000-0005-0000-0000-0000B4020000}"/>
    <cellStyle name="표준 2 44" xfId="693" xr:uid="{00000000-0005-0000-0000-0000B5020000}"/>
    <cellStyle name="표준 2 45" xfId="694" xr:uid="{00000000-0005-0000-0000-0000B6020000}"/>
    <cellStyle name="표준 2 46" xfId="695" xr:uid="{00000000-0005-0000-0000-0000B7020000}"/>
    <cellStyle name="표준 2 47" xfId="696" xr:uid="{00000000-0005-0000-0000-0000B8020000}"/>
    <cellStyle name="표준 2 48" xfId="697" xr:uid="{00000000-0005-0000-0000-0000B9020000}"/>
    <cellStyle name="표준 2 49" xfId="698" xr:uid="{00000000-0005-0000-0000-0000BA020000}"/>
    <cellStyle name="표준 2 5" xfId="699" xr:uid="{00000000-0005-0000-0000-0000BB020000}"/>
    <cellStyle name="표준 2 5 2" xfId="700" xr:uid="{00000000-0005-0000-0000-0000BC020000}"/>
    <cellStyle name="표준 2 5 3" xfId="701" xr:uid="{00000000-0005-0000-0000-0000BD020000}"/>
    <cellStyle name="표준 2 50" xfId="702" xr:uid="{00000000-0005-0000-0000-0000BE020000}"/>
    <cellStyle name="표준 2 51" xfId="703" xr:uid="{00000000-0005-0000-0000-0000BF020000}"/>
    <cellStyle name="표준 2 52" xfId="704" xr:uid="{00000000-0005-0000-0000-0000C0020000}"/>
    <cellStyle name="표준 2 53" xfId="705" xr:uid="{00000000-0005-0000-0000-0000C1020000}"/>
    <cellStyle name="표준 2 53 2" xfId="706" xr:uid="{00000000-0005-0000-0000-0000C2020000}"/>
    <cellStyle name="표준 2 53 3" xfId="707" xr:uid="{00000000-0005-0000-0000-0000C3020000}"/>
    <cellStyle name="표준 2 54" xfId="708" xr:uid="{00000000-0005-0000-0000-0000C4020000}"/>
    <cellStyle name="표준 2 54 2" xfId="709" xr:uid="{00000000-0005-0000-0000-0000C5020000}"/>
    <cellStyle name="표준 2 55" xfId="710" xr:uid="{00000000-0005-0000-0000-0000C6020000}"/>
    <cellStyle name="표준 2 56" xfId="711" xr:uid="{00000000-0005-0000-0000-0000C7020000}"/>
    <cellStyle name="표준 2 57" xfId="712" xr:uid="{00000000-0005-0000-0000-0000C8020000}"/>
    <cellStyle name="표준 2 58" xfId="713" xr:uid="{00000000-0005-0000-0000-0000C9020000}"/>
    <cellStyle name="표준 2 59" xfId="714" xr:uid="{00000000-0005-0000-0000-0000CA020000}"/>
    <cellStyle name="표준 2 6" xfId="715" xr:uid="{00000000-0005-0000-0000-0000CB020000}"/>
    <cellStyle name="표준 2 6 2" xfId="716" xr:uid="{00000000-0005-0000-0000-0000CC020000}"/>
    <cellStyle name="표준 2 60" xfId="717" xr:uid="{00000000-0005-0000-0000-0000CD020000}"/>
    <cellStyle name="표준 2 61" xfId="718" xr:uid="{00000000-0005-0000-0000-0000CE020000}"/>
    <cellStyle name="표준 2 62" xfId="719" xr:uid="{00000000-0005-0000-0000-0000CF020000}"/>
    <cellStyle name="표준 2 63" xfId="720" xr:uid="{00000000-0005-0000-0000-0000D0020000}"/>
    <cellStyle name="표준 2 64" xfId="721" xr:uid="{00000000-0005-0000-0000-0000D1020000}"/>
    <cellStyle name="표준 2 65" xfId="722" xr:uid="{00000000-0005-0000-0000-0000D2020000}"/>
    <cellStyle name="표준 2 66" xfId="723" xr:uid="{00000000-0005-0000-0000-0000D3020000}"/>
    <cellStyle name="표준 2 67" xfId="724" xr:uid="{00000000-0005-0000-0000-0000D4020000}"/>
    <cellStyle name="표준 2 68" xfId="725" xr:uid="{00000000-0005-0000-0000-0000D5020000}"/>
    <cellStyle name="표준 2 69" xfId="726" xr:uid="{00000000-0005-0000-0000-0000D6020000}"/>
    <cellStyle name="표준 2 7" xfId="727" xr:uid="{00000000-0005-0000-0000-0000D7020000}"/>
    <cellStyle name="표준 2 7 2" xfId="728" xr:uid="{00000000-0005-0000-0000-0000D8020000}"/>
    <cellStyle name="표준 2 70" xfId="729" xr:uid="{00000000-0005-0000-0000-0000D9020000}"/>
    <cellStyle name="표준 2 71" xfId="730" xr:uid="{00000000-0005-0000-0000-0000DA020000}"/>
    <cellStyle name="표준 2 72" xfId="731" xr:uid="{00000000-0005-0000-0000-0000DB020000}"/>
    <cellStyle name="표준 2 73" xfId="732" xr:uid="{00000000-0005-0000-0000-0000DC020000}"/>
    <cellStyle name="표준 2 74" xfId="733" xr:uid="{00000000-0005-0000-0000-0000DD020000}"/>
    <cellStyle name="표준 2 8" xfId="734" xr:uid="{00000000-0005-0000-0000-0000DE020000}"/>
    <cellStyle name="표준 2 8 2" xfId="735" xr:uid="{00000000-0005-0000-0000-0000DF020000}"/>
    <cellStyle name="표준 2 9" xfId="736" xr:uid="{00000000-0005-0000-0000-0000E0020000}"/>
    <cellStyle name="표준 2 9 2" xfId="737" xr:uid="{00000000-0005-0000-0000-0000E1020000}"/>
    <cellStyle name="표준 2_2012년 지열냉난방사업 추진 계획(최종)" xfId="738" xr:uid="{00000000-0005-0000-0000-0000E2020000}"/>
    <cellStyle name="표준 20" xfId="739" xr:uid="{00000000-0005-0000-0000-0000E3020000}"/>
    <cellStyle name="표준 20 2" xfId="740" xr:uid="{00000000-0005-0000-0000-0000E4020000}"/>
    <cellStyle name="표준 200 2" xfId="741" xr:uid="{00000000-0005-0000-0000-0000E5020000}"/>
    <cellStyle name="표준 201 2" xfId="742" xr:uid="{00000000-0005-0000-0000-0000E6020000}"/>
    <cellStyle name="표준 206 2" xfId="743" xr:uid="{00000000-0005-0000-0000-0000E7020000}"/>
    <cellStyle name="표준 207 2" xfId="744" xr:uid="{00000000-0005-0000-0000-0000E8020000}"/>
    <cellStyle name="표준 208 2" xfId="745" xr:uid="{00000000-0005-0000-0000-0000E9020000}"/>
    <cellStyle name="표준 209 2" xfId="746" xr:uid="{00000000-0005-0000-0000-0000EA020000}"/>
    <cellStyle name="표준 21" xfId="747" xr:uid="{00000000-0005-0000-0000-0000EB020000}"/>
    <cellStyle name="표준 21 2" xfId="748" xr:uid="{00000000-0005-0000-0000-0000EC020000}"/>
    <cellStyle name="표준 21 3" xfId="749" xr:uid="{00000000-0005-0000-0000-0000ED020000}"/>
    <cellStyle name="표준 210 2" xfId="750" xr:uid="{00000000-0005-0000-0000-0000EE020000}"/>
    <cellStyle name="표준 211 2" xfId="751" xr:uid="{00000000-0005-0000-0000-0000EF020000}"/>
    <cellStyle name="표준 212 2" xfId="752" xr:uid="{00000000-0005-0000-0000-0000F0020000}"/>
    <cellStyle name="표준 213 2" xfId="753" xr:uid="{00000000-0005-0000-0000-0000F1020000}"/>
    <cellStyle name="표준 217 2" xfId="754" xr:uid="{00000000-0005-0000-0000-0000F2020000}"/>
    <cellStyle name="표준 219 2" xfId="755" xr:uid="{00000000-0005-0000-0000-0000F3020000}"/>
    <cellStyle name="표준 22" xfId="756" xr:uid="{00000000-0005-0000-0000-0000F4020000}"/>
    <cellStyle name="표준 22 2" xfId="757" xr:uid="{00000000-0005-0000-0000-0000F5020000}"/>
    <cellStyle name="표준 22 3" xfId="758" xr:uid="{00000000-0005-0000-0000-0000F6020000}"/>
    <cellStyle name="표준 220 2" xfId="759" xr:uid="{00000000-0005-0000-0000-0000F7020000}"/>
    <cellStyle name="표준 223 2" xfId="760" xr:uid="{00000000-0005-0000-0000-0000F8020000}"/>
    <cellStyle name="표준 224 2" xfId="761" xr:uid="{00000000-0005-0000-0000-0000F9020000}"/>
    <cellStyle name="표준 229" xfId="762" xr:uid="{00000000-0005-0000-0000-0000FA020000}"/>
    <cellStyle name="표준 23" xfId="763" xr:uid="{00000000-0005-0000-0000-0000FB020000}"/>
    <cellStyle name="표준 23 2" xfId="764" xr:uid="{00000000-0005-0000-0000-0000FC020000}"/>
    <cellStyle name="표준 230" xfId="765" xr:uid="{00000000-0005-0000-0000-0000FD020000}"/>
    <cellStyle name="표준 231 2" xfId="766" xr:uid="{00000000-0005-0000-0000-0000FE020000}"/>
    <cellStyle name="표준 232 2" xfId="767" xr:uid="{00000000-0005-0000-0000-0000FF020000}"/>
    <cellStyle name="표준 235 2" xfId="768" xr:uid="{00000000-0005-0000-0000-000000030000}"/>
    <cellStyle name="표준 236 2" xfId="769" xr:uid="{00000000-0005-0000-0000-000001030000}"/>
    <cellStyle name="표준 237 2" xfId="770" xr:uid="{00000000-0005-0000-0000-000002030000}"/>
    <cellStyle name="표준 238 2" xfId="771" xr:uid="{00000000-0005-0000-0000-000003030000}"/>
    <cellStyle name="표준 239 2" xfId="772" xr:uid="{00000000-0005-0000-0000-000004030000}"/>
    <cellStyle name="표준 24" xfId="773" xr:uid="{00000000-0005-0000-0000-000005030000}"/>
    <cellStyle name="표준 24 2" xfId="774" xr:uid="{00000000-0005-0000-0000-000006030000}"/>
    <cellStyle name="표준 24 3" xfId="775" xr:uid="{00000000-0005-0000-0000-000007030000}"/>
    <cellStyle name="표준 240 2" xfId="776" xr:uid="{00000000-0005-0000-0000-000008030000}"/>
    <cellStyle name="표준 241 2" xfId="777" xr:uid="{00000000-0005-0000-0000-000009030000}"/>
    <cellStyle name="표준 242 2" xfId="778" xr:uid="{00000000-0005-0000-0000-00000A030000}"/>
    <cellStyle name="표준 243 2" xfId="779" xr:uid="{00000000-0005-0000-0000-00000B030000}"/>
    <cellStyle name="표준 25" xfId="780" xr:uid="{00000000-0005-0000-0000-00000C030000}"/>
    <cellStyle name="표준 25 2" xfId="781" xr:uid="{00000000-0005-0000-0000-00000D030000}"/>
    <cellStyle name="표준 25 3" xfId="782" xr:uid="{00000000-0005-0000-0000-00000E030000}"/>
    <cellStyle name="표준 26" xfId="783" xr:uid="{00000000-0005-0000-0000-00000F030000}"/>
    <cellStyle name="표준 26 2" xfId="784" xr:uid="{00000000-0005-0000-0000-000010030000}"/>
    <cellStyle name="표준 26 3" xfId="785" xr:uid="{00000000-0005-0000-0000-000011030000}"/>
    <cellStyle name="표준 27" xfId="786" xr:uid="{00000000-0005-0000-0000-000012030000}"/>
    <cellStyle name="표준 27 2" xfId="787" xr:uid="{00000000-0005-0000-0000-000013030000}"/>
    <cellStyle name="표준 28" xfId="788" xr:uid="{00000000-0005-0000-0000-000014030000}"/>
    <cellStyle name="표준 28 2" xfId="789" xr:uid="{00000000-0005-0000-0000-000015030000}"/>
    <cellStyle name="표준 29" xfId="790" xr:uid="{00000000-0005-0000-0000-000016030000}"/>
    <cellStyle name="표준 29 2" xfId="791" xr:uid="{00000000-0005-0000-0000-000017030000}"/>
    <cellStyle name="표준 29 3" xfId="792" xr:uid="{00000000-0005-0000-0000-000018030000}"/>
    <cellStyle name="표준 3" xfId="793" xr:uid="{00000000-0005-0000-0000-000019030000}"/>
    <cellStyle name="표준 3 10" xfId="794" xr:uid="{00000000-0005-0000-0000-00001A030000}"/>
    <cellStyle name="표준 3 11" xfId="795" xr:uid="{00000000-0005-0000-0000-00001B030000}"/>
    <cellStyle name="표준 3 12" xfId="796" xr:uid="{00000000-0005-0000-0000-00001C030000}"/>
    <cellStyle name="표준 3 13" xfId="797" xr:uid="{00000000-0005-0000-0000-00001D030000}"/>
    <cellStyle name="표준 3 14" xfId="798" xr:uid="{00000000-0005-0000-0000-00001E030000}"/>
    <cellStyle name="표준 3 15" xfId="799" xr:uid="{00000000-0005-0000-0000-00001F030000}"/>
    <cellStyle name="표준 3 16" xfId="800" xr:uid="{00000000-0005-0000-0000-000020030000}"/>
    <cellStyle name="표준 3 17" xfId="801" xr:uid="{00000000-0005-0000-0000-000021030000}"/>
    <cellStyle name="표준 3 18" xfId="802" xr:uid="{00000000-0005-0000-0000-000022030000}"/>
    <cellStyle name="표준 3 19" xfId="803" xr:uid="{00000000-0005-0000-0000-000023030000}"/>
    <cellStyle name="표준 3 2" xfId="804" xr:uid="{00000000-0005-0000-0000-000024030000}"/>
    <cellStyle name="표준 3 2 10" xfId="805" xr:uid="{00000000-0005-0000-0000-000025030000}"/>
    <cellStyle name="표준 3 2 11" xfId="806" xr:uid="{00000000-0005-0000-0000-000026030000}"/>
    <cellStyle name="표준 3 2 12" xfId="807" xr:uid="{00000000-0005-0000-0000-000027030000}"/>
    <cellStyle name="표준 3 2 13" xfId="808" xr:uid="{00000000-0005-0000-0000-000028030000}"/>
    <cellStyle name="표준 3 2 14" xfId="809" xr:uid="{00000000-0005-0000-0000-000029030000}"/>
    <cellStyle name="표준 3 2 15" xfId="810" xr:uid="{00000000-0005-0000-0000-00002A030000}"/>
    <cellStyle name="표준 3 2 16" xfId="811" xr:uid="{00000000-0005-0000-0000-00002B030000}"/>
    <cellStyle name="표준 3 2 17" xfId="812" xr:uid="{00000000-0005-0000-0000-00002C030000}"/>
    <cellStyle name="표준 3 2 18" xfId="813" xr:uid="{00000000-0005-0000-0000-00002D030000}"/>
    <cellStyle name="표준 3 2 19" xfId="814" xr:uid="{00000000-0005-0000-0000-00002E030000}"/>
    <cellStyle name="표준 3 2 2" xfId="815" xr:uid="{00000000-0005-0000-0000-00002F030000}"/>
    <cellStyle name="표준 3 2 2 2" xfId="816" xr:uid="{00000000-0005-0000-0000-000030030000}"/>
    <cellStyle name="표준 3 2 2 3" xfId="817" xr:uid="{00000000-0005-0000-0000-000031030000}"/>
    <cellStyle name="표준 3 2 20" xfId="818" xr:uid="{00000000-0005-0000-0000-000032030000}"/>
    <cellStyle name="표준 3 2 21" xfId="819" xr:uid="{00000000-0005-0000-0000-000033030000}"/>
    <cellStyle name="표준 3 2 22" xfId="820" xr:uid="{00000000-0005-0000-0000-000034030000}"/>
    <cellStyle name="표준 3 2 23" xfId="821" xr:uid="{00000000-0005-0000-0000-000035030000}"/>
    <cellStyle name="표준 3 2 24" xfId="822" xr:uid="{00000000-0005-0000-0000-000036030000}"/>
    <cellStyle name="표준 3 2 25" xfId="823" xr:uid="{00000000-0005-0000-0000-000037030000}"/>
    <cellStyle name="표준 3 2 26" xfId="824" xr:uid="{00000000-0005-0000-0000-000038030000}"/>
    <cellStyle name="표준 3 2 27" xfId="825" xr:uid="{00000000-0005-0000-0000-000039030000}"/>
    <cellStyle name="표준 3 2 28" xfId="826" xr:uid="{00000000-0005-0000-0000-00003A030000}"/>
    <cellStyle name="표준 3 2 29" xfId="827" xr:uid="{00000000-0005-0000-0000-00003B030000}"/>
    <cellStyle name="표준 3 2 3" xfId="828" xr:uid="{00000000-0005-0000-0000-00003C030000}"/>
    <cellStyle name="표준 3 2 3 2" xfId="829" xr:uid="{00000000-0005-0000-0000-00003D030000}"/>
    <cellStyle name="표준 3 2 30" xfId="830" xr:uid="{00000000-0005-0000-0000-00003E030000}"/>
    <cellStyle name="표준 3 2 31" xfId="831" xr:uid="{00000000-0005-0000-0000-00003F030000}"/>
    <cellStyle name="표준 3 2 32" xfId="832" xr:uid="{00000000-0005-0000-0000-000040030000}"/>
    <cellStyle name="표준 3 2 33" xfId="833" xr:uid="{00000000-0005-0000-0000-000041030000}"/>
    <cellStyle name="표준 3 2 34" xfId="834" xr:uid="{00000000-0005-0000-0000-000042030000}"/>
    <cellStyle name="표준 3 2 35" xfId="835" xr:uid="{00000000-0005-0000-0000-000043030000}"/>
    <cellStyle name="표준 3 2 36" xfId="836" xr:uid="{00000000-0005-0000-0000-000044030000}"/>
    <cellStyle name="표준 3 2 37" xfId="837" xr:uid="{00000000-0005-0000-0000-000045030000}"/>
    <cellStyle name="표준 3 2 38" xfId="838" xr:uid="{00000000-0005-0000-0000-000046030000}"/>
    <cellStyle name="표준 3 2 39" xfId="839" xr:uid="{00000000-0005-0000-0000-000047030000}"/>
    <cellStyle name="표준 3 2 4" xfId="840" xr:uid="{00000000-0005-0000-0000-000048030000}"/>
    <cellStyle name="표준 3 2 40" xfId="841" xr:uid="{00000000-0005-0000-0000-000049030000}"/>
    <cellStyle name="표준 3 2 41" xfId="842" xr:uid="{00000000-0005-0000-0000-00004A030000}"/>
    <cellStyle name="표준 3 2 42" xfId="843" xr:uid="{00000000-0005-0000-0000-00004B030000}"/>
    <cellStyle name="표준 3 2 43" xfId="844" xr:uid="{00000000-0005-0000-0000-00004C030000}"/>
    <cellStyle name="표준 3 2 44" xfId="845" xr:uid="{00000000-0005-0000-0000-00004D030000}"/>
    <cellStyle name="표준 3 2 45" xfId="846" xr:uid="{00000000-0005-0000-0000-00004E030000}"/>
    <cellStyle name="표준 3 2 46" xfId="847" xr:uid="{00000000-0005-0000-0000-00004F030000}"/>
    <cellStyle name="표준 3 2 47" xfId="848" xr:uid="{00000000-0005-0000-0000-000050030000}"/>
    <cellStyle name="표준 3 2 48" xfId="849" xr:uid="{00000000-0005-0000-0000-000051030000}"/>
    <cellStyle name="표준 3 2 49" xfId="850" xr:uid="{00000000-0005-0000-0000-000052030000}"/>
    <cellStyle name="표준 3 2 5" xfId="851" xr:uid="{00000000-0005-0000-0000-000053030000}"/>
    <cellStyle name="표준 3 2 50" xfId="852" xr:uid="{00000000-0005-0000-0000-000054030000}"/>
    <cellStyle name="표준 3 2 51" xfId="853" xr:uid="{00000000-0005-0000-0000-000055030000}"/>
    <cellStyle name="표준 3 2 52" xfId="854" xr:uid="{00000000-0005-0000-0000-000056030000}"/>
    <cellStyle name="표준 3 2 53" xfId="855" xr:uid="{00000000-0005-0000-0000-000057030000}"/>
    <cellStyle name="표준 3 2 54" xfId="856" xr:uid="{00000000-0005-0000-0000-000058030000}"/>
    <cellStyle name="표준 3 2 55" xfId="857" xr:uid="{00000000-0005-0000-0000-000059030000}"/>
    <cellStyle name="표준 3 2 56" xfId="858" xr:uid="{00000000-0005-0000-0000-00005A030000}"/>
    <cellStyle name="표준 3 2 57" xfId="859" xr:uid="{00000000-0005-0000-0000-00005B030000}"/>
    <cellStyle name="표준 3 2 58" xfId="860" xr:uid="{00000000-0005-0000-0000-00005C030000}"/>
    <cellStyle name="표준 3 2 59" xfId="861" xr:uid="{00000000-0005-0000-0000-00005D030000}"/>
    <cellStyle name="표준 3 2 6" xfId="862" xr:uid="{00000000-0005-0000-0000-00005E030000}"/>
    <cellStyle name="표준 3 2 60" xfId="863" xr:uid="{00000000-0005-0000-0000-00005F030000}"/>
    <cellStyle name="표준 3 2 61" xfId="864" xr:uid="{00000000-0005-0000-0000-000060030000}"/>
    <cellStyle name="표준 3 2 62" xfId="865" xr:uid="{00000000-0005-0000-0000-000061030000}"/>
    <cellStyle name="표준 3 2 63" xfId="866" xr:uid="{00000000-0005-0000-0000-000062030000}"/>
    <cellStyle name="표준 3 2 64" xfId="867" xr:uid="{00000000-0005-0000-0000-000063030000}"/>
    <cellStyle name="표준 3 2 65" xfId="868" xr:uid="{00000000-0005-0000-0000-000064030000}"/>
    <cellStyle name="표준 3 2 66" xfId="869" xr:uid="{00000000-0005-0000-0000-000065030000}"/>
    <cellStyle name="표준 3 2 67" xfId="870" xr:uid="{00000000-0005-0000-0000-000066030000}"/>
    <cellStyle name="표준 3 2 68" xfId="871" xr:uid="{00000000-0005-0000-0000-000067030000}"/>
    <cellStyle name="표준 3 2 69" xfId="872" xr:uid="{00000000-0005-0000-0000-000068030000}"/>
    <cellStyle name="표준 3 2 7" xfId="873" xr:uid="{00000000-0005-0000-0000-000069030000}"/>
    <cellStyle name="표준 3 2 70" xfId="874" xr:uid="{00000000-0005-0000-0000-00006A030000}"/>
    <cellStyle name="표준 3 2 71" xfId="875" xr:uid="{00000000-0005-0000-0000-00006B030000}"/>
    <cellStyle name="표준 3 2 72" xfId="876" xr:uid="{00000000-0005-0000-0000-00006C030000}"/>
    <cellStyle name="표준 3 2 73" xfId="877" xr:uid="{00000000-0005-0000-0000-00006D030000}"/>
    <cellStyle name="표준 3 2 74" xfId="878" xr:uid="{00000000-0005-0000-0000-00006E030000}"/>
    <cellStyle name="표준 3 2 74 2" xfId="879" xr:uid="{00000000-0005-0000-0000-00006F030000}"/>
    <cellStyle name="표준 3 2 8" xfId="880" xr:uid="{00000000-0005-0000-0000-000070030000}"/>
    <cellStyle name="표준 3 2 9" xfId="881" xr:uid="{00000000-0005-0000-0000-000071030000}"/>
    <cellStyle name="표준 3 20" xfId="882" xr:uid="{00000000-0005-0000-0000-000072030000}"/>
    <cellStyle name="표준 3 21" xfId="883" xr:uid="{00000000-0005-0000-0000-000073030000}"/>
    <cellStyle name="표준 3 22" xfId="884" xr:uid="{00000000-0005-0000-0000-000074030000}"/>
    <cellStyle name="표준 3 23" xfId="885" xr:uid="{00000000-0005-0000-0000-000075030000}"/>
    <cellStyle name="표준 3 24" xfId="886" xr:uid="{00000000-0005-0000-0000-000076030000}"/>
    <cellStyle name="표준 3 25" xfId="887" xr:uid="{00000000-0005-0000-0000-000077030000}"/>
    <cellStyle name="표준 3 26" xfId="888" xr:uid="{00000000-0005-0000-0000-000078030000}"/>
    <cellStyle name="표준 3 27" xfId="889" xr:uid="{00000000-0005-0000-0000-000079030000}"/>
    <cellStyle name="표준 3 28" xfId="890" xr:uid="{00000000-0005-0000-0000-00007A030000}"/>
    <cellStyle name="표준 3 29" xfId="891" xr:uid="{00000000-0005-0000-0000-00007B030000}"/>
    <cellStyle name="표준 3 3" xfId="892" xr:uid="{00000000-0005-0000-0000-00007C030000}"/>
    <cellStyle name="표준 3 3 2" xfId="893" xr:uid="{00000000-0005-0000-0000-00007D030000}"/>
    <cellStyle name="표준 3 3 3" xfId="894" xr:uid="{00000000-0005-0000-0000-00007E030000}"/>
    <cellStyle name="표준 3 30" xfId="895" xr:uid="{00000000-0005-0000-0000-00007F030000}"/>
    <cellStyle name="표준 3 31" xfId="896" xr:uid="{00000000-0005-0000-0000-000080030000}"/>
    <cellStyle name="표준 3 32" xfId="897" xr:uid="{00000000-0005-0000-0000-000081030000}"/>
    <cellStyle name="표준 3 33" xfId="898" xr:uid="{00000000-0005-0000-0000-000082030000}"/>
    <cellStyle name="표준 3 34" xfId="899" xr:uid="{00000000-0005-0000-0000-000083030000}"/>
    <cellStyle name="표준 3 35" xfId="900" xr:uid="{00000000-0005-0000-0000-000084030000}"/>
    <cellStyle name="표준 3 36" xfId="901" xr:uid="{00000000-0005-0000-0000-000085030000}"/>
    <cellStyle name="표준 3 37" xfId="902" xr:uid="{00000000-0005-0000-0000-000086030000}"/>
    <cellStyle name="표준 3 38" xfId="903" xr:uid="{00000000-0005-0000-0000-000087030000}"/>
    <cellStyle name="표준 3 39" xfId="904" xr:uid="{00000000-0005-0000-0000-000088030000}"/>
    <cellStyle name="표준 3 4" xfId="905" xr:uid="{00000000-0005-0000-0000-000089030000}"/>
    <cellStyle name="표준 3 4 2" xfId="906" xr:uid="{00000000-0005-0000-0000-00008A030000}"/>
    <cellStyle name="표준 3 40" xfId="907" xr:uid="{00000000-0005-0000-0000-00008B030000}"/>
    <cellStyle name="표준 3 41" xfId="908" xr:uid="{00000000-0005-0000-0000-00008C030000}"/>
    <cellStyle name="표준 3 42" xfId="909" xr:uid="{00000000-0005-0000-0000-00008D030000}"/>
    <cellStyle name="표준 3 43" xfId="910" xr:uid="{00000000-0005-0000-0000-00008E030000}"/>
    <cellStyle name="표준 3 44" xfId="911" xr:uid="{00000000-0005-0000-0000-00008F030000}"/>
    <cellStyle name="표준 3 45" xfId="912" xr:uid="{00000000-0005-0000-0000-000090030000}"/>
    <cellStyle name="표준 3 46" xfId="913" xr:uid="{00000000-0005-0000-0000-000091030000}"/>
    <cellStyle name="표준 3 47" xfId="914" xr:uid="{00000000-0005-0000-0000-000092030000}"/>
    <cellStyle name="표준 3 48" xfId="915" xr:uid="{00000000-0005-0000-0000-000093030000}"/>
    <cellStyle name="표준 3 49" xfId="916" xr:uid="{00000000-0005-0000-0000-000094030000}"/>
    <cellStyle name="표준 3 5" xfId="917" xr:uid="{00000000-0005-0000-0000-000095030000}"/>
    <cellStyle name="표준 3 5 2" xfId="918" xr:uid="{00000000-0005-0000-0000-000096030000}"/>
    <cellStyle name="표준 3 50" xfId="919" xr:uid="{00000000-0005-0000-0000-000097030000}"/>
    <cellStyle name="표준 3 51" xfId="920" xr:uid="{00000000-0005-0000-0000-000098030000}"/>
    <cellStyle name="표준 3 52" xfId="921" xr:uid="{00000000-0005-0000-0000-000099030000}"/>
    <cellStyle name="표준 3 53" xfId="922" xr:uid="{00000000-0005-0000-0000-00009A030000}"/>
    <cellStyle name="표준 3 54" xfId="923" xr:uid="{00000000-0005-0000-0000-00009B030000}"/>
    <cellStyle name="표준 3 55" xfId="924" xr:uid="{00000000-0005-0000-0000-00009C030000}"/>
    <cellStyle name="표준 3 56" xfId="925" xr:uid="{00000000-0005-0000-0000-00009D030000}"/>
    <cellStyle name="표준 3 57" xfId="926" xr:uid="{00000000-0005-0000-0000-00009E030000}"/>
    <cellStyle name="표준 3 58" xfId="927" xr:uid="{00000000-0005-0000-0000-00009F030000}"/>
    <cellStyle name="표준 3 59" xfId="928" xr:uid="{00000000-0005-0000-0000-0000A0030000}"/>
    <cellStyle name="표준 3 6" xfId="929" xr:uid="{00000000-0005-0000-0000-0000A1030000}"/>
    <cellStyle name="표준 3 6 2" xfId="930" xr:uid="{00000000-0005-0000-0000-0000A2030000}"/>
    <cellStyle name="표준 3 60" xfId="931" xr:uid="{00000000-0005-0000-0000-0000A3030000}"/>
    <cellStyle name="표준 3 61" xfId="932" xr:uid="{00000000-0005-0000-0000-0000A4030000}"/>
    <cellStyle name="표준 3 62" xfId="933" xr:uid="{00000000-0005-0000-0000-0000A5030000}"/>
    <cellStyle name="표준 3 63" xfId="934" xr:uid="{00000000-0005-0000-0000-0000A6030000}"/>
    <cellStyle name="표준 3 64" xfId="935" xr:uid="{00000000-0005-0000-0000-0000A7030000}"/>
    <cellStyle name="표준 3 65" xfId="936" xr:uid="{00000000-0005-0000-0000-0000A8030000}"/>
    <cellStyle name="표준 3 66" xfId="937" xr:uid="{00000000-0005-0000-0000-0000A9030000}"/>
    <cellStyle name="표준 3 67" xfId="938" xr:uid="{00000000-0005-0000-0000-0000AA030000}"/>
    <cellStyle name="표준 3 68" xfId="939" xr:uid="{00000000-0005-0000-0000-0000AB030000}"/>
    <cellStyle name="표준 3 69" xfId="940" xr:uid="{00000000-0005-0000-0000-0000AC030000}"/>
    <cellStyle name="표준 3 7" xfId="941" xr:uid="{00000000-0005-0000-0000-0000AD030000}"/>
    <cellStyle name="표준 3 7 2" xfId="942" xr:uid="{00000000-0005-0000-0000-0000AE030000}"/>
    <cellStyle name="표준 3 70" xfId="943" xr:uid="{00000000-0005-0000-0000-0000AF030000}"/>
    <cellStyle name="표준 3 71" xfId="944" xr:uid="{00000000-0005-0000-0000-0000B0030000}"/>
    <cellStyle name="표준 3 72" xfId="945" xr:uid="{00000000-0005-0000-0000-0000B1030000}"/>
    <cellStyle name="표준 3 73" xfId="946" xr:uid="{00000000-0005-0000-0000-0000B2030000}"/>
    <cellStyle name="표준 3 74" xfId="947" xr:uid="{00000000-0005-0000-0000-0000B3030000}"/>
    <cellStyle name="표준 3 75" xfId="948" xr:uid="{00000000-0005-0000-0000-0000B4030000}"/>
    <cellStyle name="표준 3 76" xfId="949" xr:uid="{00000000-0005-0000-0000-0000B5030000}"/>
    <cellStyle name="표준 3 8" xfId="950" xr:uid="{00000000-0005-0000-0000-0000B6030000}"/>
    <cellStyle name="표준 3 8 2" xfId="951" xr:uid="{00000000-0005-0000-0000-0000B7030000}"/>
    <cellStyle name="표준 3 8 3" xfId="952" xr:uid="{00000000-0005-0000-0000-0000B8030000}"/>
    <cellStyle name="표준 3 9" xfId="953" xr:uid="{00000000-0005-0000-0000-0000B9030000}"/>
    <cellStyle name="표준 3 9 2" xfId="954" xr:uid="{00000000-0005-0000-0000-0000BA030000}"/>
    <cellStyle name="표준 30" xfId="955" xr:uid="{00000000-0005-0000-0000-0000BB030000}"/>
    <cellStyle name="표준 30 2" xfId="956" xr:uid="{00000000-0005-0000-0000-0000BC030000}"/>
    <cellStyle name="표준 31" xfId="957" xr:uid="{00000000-0005-0000-0000-0000BD030000}"/>
    <cellStyle name="표준 31 2" xfId="958" xr:uid="{00000000-0005-0000-0000-0000BE030000}"/>
    <cellStyle name="표준 32" xfId="959" xr:uid="{00000000-0005-0000-0000-0000BF030000}"/>
    <cellStyle name="표준 32 2" xfId="960" xr:uid="{00000000-0005-0000-0000-0000C0030000}"/>
    <cellStyle name="표준 33" xfId="961" xr:uid="{00000000-0005-0000-0000-0000C1030000}"/>
    <cellStyle name="표준 33 2" xfId="962" xr:uid="{00000000-0005-0000-0000-0000C2030000}"/>
    <cellStyle name="표준 34" xfId="963" xr:uid="{00000000-0005-0000-0000-0000C3030000}"/>
    <cellStyle name="표준 34 2" xfId="964" xr:uid="{00000000-0005-0000-0000-0000C4030000}"/>
    <cellStyle name="표준 35" xfId="965" xr:uid="{00000000-0005-0000-0000-0000C5030000}"/>
    <cellStyle name="표준 35 2" xfId="966" xr:uid="{00000000-0005-0000-0000-0000C6030000}"/>
    <cellStyle name="표준 36" xfId="967" xr:uid="{00000000-0005-0000-0000-0000C7030000}"/>
    <cellStyle name="표준 37" xfId="968" xr:uid="{00000000-0005-0000-0000-0000C8030000}"/>
    <cellStyle name="표준 38" xfId="969" xr:uid="{00000000-0005-0000-0000-0000C9030000}"/>
    <cellStyle name="표준 39" xfId="970" xr:uid="{00000000-0005-0000-0000-0000CA030000}"/>
    <cellStyle name="표준 4" xfId="971" xr:uid="{00000000-0005-0000-0000-0000CB030000}"/>
    <cellStyle name="표준 4 10" xfId="972" xr:uid="{00000000-0005-0000-0000-0000CC030000}"/>
    <cellStyle name="표준 4 11" xfId="973" xr:uid="{00000000-0005-0000-0000-0000CD030000}"/>
    <cellStyle name="표준 4 12" xfId="974" xr:uid="{00000000-0005-0000-0000-0000CE030000}"/>
    <cellStyle name="표준 4 13" xfId="975" xr:uid="{00000000-0005-0000-0000-0000CF030000}"/>
    <cellStyle name="표준 4 14" xfId="976" xr:uid="{00000000-0005-0000-0000-0000D0030000}"/>
    <cellStyle name="표준 4 15" xfId="977" xr:uid="{00000000-0005-0000-0000-0000D1030000}"/>
    <cellStyle name="표준 4 16" xfId="978" xr:uid="{00000000-0005-0000-0000-0000D2030000}"/>
    <cellStyle name="표준 4 17" xfId="979" xr:uid="{00000000-0005-0000-0000-0000D3030000}"/>
    <cellStyle name="표준 4 18" xfId="980" xr:uid="{00000000-0005-0000-0000-0000D4030000}"/>
    <cellStyle name="표준 4 19" xfId="981" xr:uid="{00000000-0005-0000-0000-0000D5030000}"/>
    <cellStyle name="표준 4 2" xfId="982" xr:uid="{00000000-0005-0000-0000-0000D6030000}"/>
    <cellStyle name="표준 4 2 2" xfId="983" xr:uid="{00000000-0005-0000-0000-0000D7030000}"/>
    <cellStyle name="표준 4 2 3" xfId="984" xr:uid="{00000000-0005-0000-0000-0000D8030000}"/>
    <cellStyle name="표준 4 20" xfId="985" xr:uid="{00000000-0005-0000-0000-0000D9030000}"/>
    <cellStyle name="표준 4 21" xfId="986" xr:uid="{00000000-0005-0000-0000-0000DA030000}"/>
    <cellStyle name="표준 4 22" xfId="987" xr:uid="{00000000-0005-0000-0000-0000DB030000}"/>
    <cellStyle name="표준 4 23" xfId="988" xr:uid="{00000000-0005-0000-0000-0000DC030000}"/>
    <cellStyle name="표준 4 24" xfId="989" xr:uid="{00000000-0005-0000-0000-0000DD030000}"/>
    <cellStyle name="표준 4 25" xfId="990" xr:uid="{00000000-0005-0000-0000-0000DE030000}"/>
    <cellStyle name="표준 4 26" xfId="991" xr:uid="{00000000-0005-0000-0000-0000DF030000}"/>
    <cellStyle name="표준 4 27" xfId="992" xr:uid="{00000000-0005-0000-0000-0000E0030000}"/>
    <cellStyle name="표준 4 28" xfId="993" xr:uid="{00000000-0005-0000-0000-0000E1030000}"/>
    <cellStyle name="표준 4 29" xfId="994" xr:uid="{00000000-0005-0000-0000-0000E2030000}"/>
    <cellStyle name="표준 4 3" xfId="995" xr:uid="{00000000-0005-0000-0000-0000E3030000}"/>
    <cellStyle name="표준 4 3 2" xfId="996" xr:uid="{00000000-0005-0000-0000-0000E4030000}"/>
    <cellStyle name="표준 4 30" xfId="997" xr:uid="{00000000-0005-0000-0000-0000E5030000}"/>
    <cellStyle name="표준 4 31" xfId="998" xr:uid="{00000000-0005-0000-0000-0000E6030000}"/>
    <cellStyle name="표준 4 32" xfId="999" xr:uid="{00000000-0005-0000-0000-0000E7030000}"/>
    <cellStyle name="표준 4 33" xfId="1000" xr:uid="{00000000-0005-0000-0000-0000E8030000}"/>
    <cellStyle name="표준 4 34" xfId="1001" xr:uid="{00000000-0005-0000-0000-0000E9030000}"/>
    <cellStyle name="표준 4 35" xfId="1002" xr:uid="{00000000-0005-0000-0000-0000EA030000}"/>
    <cellStyle name="표준 4 36" xfId="1003" xr:uid="{00000000-0005-0000-0000-0000EB030000}"/>
    <cellStyle name="표준 4 37" xfId="1004" xr:uid="{00000000-0005-0000-0000-0000EC030000}"/>
    <cellStyle name="표준 4 38" xfId="1005" xr:uid="{00000000-0005-0000-0000-0000ED030000}"/>
    <cellStyle name="표준 4 39" xfId="1006" xr:uid="{00000000-0005-0000-0000-0000EE030000}"/>
    <cellStyle name="표준 4 4" xfId="1007" xr:uid="{00000000-0005-0000-0000-0000EF030000}"/>
    <cellStyle name="표준 4 40" xfId="1008" xr:uid="{00000000-0005-0000-0000-0000F0030000}"/>
    <cellStyle name="표준 4 41" xfId="1009" xr:uid="{00000000-0005-0000-0000-0000F1030000}"/>
    <cellStyle name="표준 4 42" xfId="1010" xr:uid="{00000000-0005-0000-0000-0000F2030000}"/>
    <cellStyle name="표준 4 43" xfId="1011" xr:uid="{00000000-0005-0000-0000-0000F3030000}"/>
    <cellStyle name="표준 4 44" xfId="1012" xr:uid="{00000000-0005-0000-0000-0000F4030000}"/>
    <cellStyle name="표준 4 45" xfId="1013" xr:uid="{00000000-0005-0000-0000-0000F5030000}"/>
    <cellStyle name="표준 4 46" xfId="1014" xr:uid="{00000000-0005-0000-0000-0000F6030000}"/>
    <cellStyle name="표준 4 47" xfId="1015" xr:uid="{00000000-0005-0000-0000-0000F7030000}"/>
    <cellStyle name="표준 4 48" xfId="1016" xr:uid="{00000000-0005-0000-0000-0000F8030000}"/>
    <cellStyle name="표준 4 49" xfId="1017" xr:uid="{00000000-0005-0000-0000-0000F9030000}"/>
    <cellStyle name="표준 4 5" xfId="1018" xr:uid="{00000000-0005-0000-0000-0000FA030000}"/>
    <cellStyle name="표준 4 5 2" xfId="1019" xr:uid="{00000000-0005-0000-0000-0000FB030000}"/>
    <cellStyle name="표준 4 50" xfId="1020" xr:uid="{00000000-0005-0000-0000-0000FC030000}"/>
    <cellStyle name="표준 4 51" xfId="1021" xr:uid="{00000000-0005-0000-0000-0000FD030000}"/>
    <cellStyle name="표준 4 52" xfId="1022" xr:uid="{00000000-0005-0000-0000-0000FE030000}"/>
    <cellStyle name="표준 4 53" xfId="1023" xr:uid="{00000000-0005-0000-0000-0000FF030000}"/>
    <cellStyle name="표준 4 54" xfId="1024" xr:uid="{00000000-0005-0000-0000-000000040000}"/>
    <cellStyle name="표준 4 55" xfId="1025" xr:uid="{00000000-0005-0000-0000-000001040000}"/>
    <cellStyle name="표준 4 56" xfId="1026" xr:uid="{00000000-0005-0000-0000-000002040000}"/>
    <cellStyle name="표준 4 57" xfId="1027" xr:uid="{00000000-0005-0000-0000-000003040000}"/>
    <cellStyle name="표준 4 58" xfId="1028" xr:uid="{00000000-0005-0000-0000-000004040000}"/>
    <cellStyle name="표준 4 59" xfId="1029" xr:uid="{00000000-0005-0000-0000-000005040000}"/>
    <cellStyle name="표준 4 6" xfId="1030" xr:uid="{00000000-0005-0000-0000-000006040000}"/>
    <cellStyle name="표준 4 6 2" xfId="1031" xr:uid="{00000000-0005-0000-0000-000007040000}"/>
    <cellStyle name="표준 4 60" xfId="1032" xr:uid="{00000000-0005-0000-0000-000008040000}"/>
    <cellStyle name="표준 4 61" xfId="1033" xr:uid="{00000000-0005-0000-0000-000009040000}"/>
    <cellStyle name="표준 4 62" xfId="1034" xr:uid="{00000000-0005-0000-0000-00000A040000}"/>
    <cellStyle name="표준 4 63" xfId="1035" xr:uid="{00000000-0005-0000-0000-00000B040000}"/>
    <cellStyle name="표준 4 64" xfId="1036" xr:uid="{00000000-0005-0000-0000-00000C040000}"/>
    <cellStyle name="표준 4 65" xfId="1037" xr:uid="{00000000-0005-0000-0000-00000D040000}"/>
    <cellStyle name="표준 4 66" xfId="1038" xr:uid="{00000000-0005-0000-0000-00000E040000}"/>
    <cellStyle name="표준 4 67" xfId="1039" xr:uid="{00000000-0005-0000-0000-00000F040000}"/>
    <cellStyle name="표준 4 68" xfId="1040" xr:uid="{00000000-0005-0000-0000-000010040000}"/>
    <cellStyle name="표준 4 69" xfId="1041" xr:uid="{00000000-0005-0000-0000-000011040000}"/>
    <cellStyle name="표준 4 7" xfId="1042" xr:uid="{00000000-0005-0000-0000-000012040000}"/>
    <cellStyle name="표준 4 70" xfId="1043" xr:uid="{00000000-0005-0000-0000-000013040000}"/>
    <cellStyle name="표준 4 71" xfId="1044" xr:uid="{00000000-0005-0000-0000-000014040000}"/>
    <cellStyle name="표준 4 72" xfId="1045" xr:uid="{00000000-0005-0000-0000-000015040000}"/>
    <cellStyle name="표준 4 73" xfId="1046" xr:uid="{00000000-0005-0000-0000-000016040000}"/>
    <cellStyle name="표준 4 74" xfId="1047" xr:uid="{00000000-0005-0000-0000-000017040000}"/>
    <cellStyle name="표준 4 75" xfId="1048" xr:uid="{00000000-0005-0000-0000-000018040000}"/>
    <cellStyle name="표준 4 8" xfId="1049" xr:uid="{00000000-0005-0000-0000-000019040000}"/>
    <cellStyle name="표준 4 9" xfId="1050" xr:uid="{00000000-0005-0000-0000-00001A040000}"/>
    <cellStyle name="표준 40" xfId="1051" xr:uid="{00000000-0005-0000-0000-00001B040000}"/>
    <cellStyle name="표준 41" xfId="1052" xr:uid="{00000000-0005-0000-0000-00001C040000}"/>
    <cellStyle name="표준 42" xfId="1053" xr:uid="{00000000-0005-0000-0000-00001D040000}"/>
    <cellStyle name="표준 43" xfId="1054" xr:uid="{00000000-0005-0000-0000-00001E040000}"/>
    <cellStyle name="표준 44" xfId="1055" xr:uid="{00000000-0005-0000-0000-00001F040000}"/>
    <cellStyle name="표준 45" xfId="1056" xr:uid="{00000000-0005-0000-0000-000020040000}"/>
    <cellStyle name="표준 46" xfId="1057" xr:uid="{00000000-0005-0000-0000-000021040000}"/>
    <cellStyle name="표준 47" xfId="1058" xr:uid="{00000000-0005-0000-0000-000022040000}"/>
    <cellStyle name="표준 48" xfId="1059" xr:uid="{00000000-0005-0000-0000-000023040000}"/>
    <cellStyle name="표준 49" xfId="1060" xr:uid="{00000000-0005-0000-0000-000024040000}"/>
    <cellStyle name="표준 5" xfId="1061" xr:uid="{00000000-0005-0000-0000-000025040000}"/>
    <cellStyle name="표준 5 10" xfId="1062" xr:uid="{00000000-0005-0000-0000-000026040000}"/>
    <cellStyle name="표준 5 11" xfId="1063" xr:uid="{00000000-0005-0000-0000-000027040000}"/>
    <cellStyle name="표준 5 12" xfId="1064" xr:uid="{00000000-0005-0000-0000-000028040000}"/>
    <cellStyle name="표준 5 13" xfId="1065" xr:uid="{00000000-0005-0000-0000-000029040000}"/>
    <cellStyle name="표준 5 14" xfId="1066" xr:uid="{00000000-0005-0000-0000-00002A040000}"/>
    <cellStyle name="표준 5 15" xfId="1067" xr:uid="{00000000-0005-0000-0000-00002B040000}"/>
    <cellStyle name="표준 5 16" xfId="1068" xr:uid="{00000000-0005-0000-0000-00002C040000}"/>
    <cellStyle name="표준 5 17" xfId="1069" xr:uid="{00000000-0005-0000-0000-00002D040000}"/>
    <cellStyle name="표준 5 18" xfId="1070" xr:uid="{00000000-0005-0000-0000-00002E040000}"/>
    <cellStyle name="표준 5 19" xfId="1071" xr:uid="{00000000-0005-0000-0000-00002F040000}"/>
    <cellStyle name="표준 5 2" xfId="1072" xr:uid="{00000000-0005-0000-0000-000030040000}"/>
    <cellStyle name="표준 5 2 2" xfId="1073" xr:uid="{00000000-0005-0000-0000-000031040000}"/>
    <cellStyle name="표준 5 2 2 2" xfId="1074" xr:uid="{00000000-0005-0000-0000-000032040000}"/>
    <cellStyle name="표준 5 20" xfId="1075" xr:uid="{00000000-0005-0000-0000-000033040000}"/>
    <cellStyle name="표준 5 21" xfId="1076" xr:uid="{00000000-0005-0000-0000-000034040000}"/>
    <cellStyle name="표준 5 22" xfId="1077" xr:uid="{00000000-0005-0000-0000-000035040000}"/>
    <cellStyle name="표준 5 23" xfId="1078" xr:uid="{00000000-0005-0000-0000-000036040000}"/>
    <cellStyle name="표준 5 24" xfId="1079" xr:uid="{00000000-0005-0000-0000-000037040000}"/>
    <cellStyle name="표준 5 25" xfId="1080" xr:uid="{00000000-0005-0000-0000-000038040000}"/>
    <cellStyle name="표준 5 26" xfId="1081" xr:uid="{00000000-0005-0000-0000-000039040000}"/>
    <cellStyle name="표준 5 27" xfId="1082" xr:uid="{00000000-0005-0000-0000-00003A040000}"/>
    <cellStyle name="표준 5 28" xfId="1083" xr:uid="{00000000-0005-0000-0000-00003B040000}"/>
    <cellStyle name="표준 5 29" xfId="1084" xr:uid="{00000000-0005-0000-0000-00003C040000}"/>
    <cellStyle name="표준 5 3" xfId="1085" xr:uid="{00000000-0005-0000-0000-00003D040000}"/>
    <cellStyle name="표준 5 3 2" xfId="1086" xr:uid="{00000000-0005-0000-0000-00003E040000}"/>
    <cellStyle name="표준 5 3 3" xfId="1087" xr:uid="{00000000-0005-0000-0000-00003F040000}"/>
    <cellStyle name="표준 5 30" xfId="1088" xr:uid="{00000000-0005-0000-0000-000040040000}"/>
    <cellStyle name="표준 5 31" xfId="1089" xr:uid="{00000000-0005-0000-0000-000041040000}"/>
    <cellStyle name="표준 5 32" xfId="1090" xr:uid="{00000000-0005-0000-0000-000042040000}"/>
    <cellStyle name="표준 5 33" xfId="1091" xr:uid="{00000000-0005-0000-0000-000043040000}"/>
    <cellStyle name="표준 5 34" xfId="1092" xr:uid="{00000000-0005-0000-0000-000044040000}"/>
    <cellStyle name="표준 5 35" xfId="1093" xr:uid="{00000000-0005-0000-0000-000045040000}"/>
    <cellStyle name="표준 5 36" xfId="1094" xr:uid="{00000000-0005-0000-0000-000046040000}"/>
    <cellStyle name="표준 5 37" xfId="1095" xr:uid="{00000000-0005-0000-0000-000047040000}"/>
    <cellStyle name="표준 5 38" xfId="1096" xr:uid="{00000000-0005-0000-0000-000048040000}"/>
    <cellStyle name="표준 5 39" xfId="1097" xr:uid="{00000000-0005-0000-0000-000049040000}"/>
    <cellStyle name="표준 5 4" xfId="1098" xr:uid="{00000000-0005-0000-0000-00004A040000}"/>
    <cellStyle name="표준 5 40" xfId="1099" xr:uid="{00000000-0005-0000-0000-00004B040000}"/>
    <cellStyle name="표준 5 41" xfId="1100" xr:uid="{00000000-0005-0000-0000-00004C040000}"/>
    <cellStyle name="표준 5 42" xfId="1101" xr:uid="{00000000-0005-0000-0000-00004D040000}"/>
    <cellStyle name="표준 5 43" xfId="1102" xr:uid="{00000000-0005-0000-0000-00004E040000}"/>
    <cellStyle name="표준 5 44" xfId="1103" xr:uid="{00000000-0005-0000-0000-00004F040000}"/>
    <cellStyle name="표준 5 45" xfId="1104" xr:uid="{00000000-0005-0000-0000-000050040000}"/>
    <cellStyle name="표준 5 46" xfId="1105" xr:uid="{00000000-0005-0000-0000-000051040000}"/>
    <cellStyle name="표준 5 47" xfId="1106" xr:uid="{00000000-0005-0000-0000-000052040000}"/>
    <cellStyle name="표준 5 48" xfId="1107" xr:uid="{00000000-0005-0000-0000-000053040000}"/>
    <cellStyle name="표준 5 49" xfId="1108" xr:uid="{00000000-0005-0000-0000-000054040000}"/>
    <cellStyle name="표준 5 5" xfId="1109" xr:uid="{00000000-0005-0000-0000-000055040000}"/>
    <cellStyle name="표준 5 50" xfId="1110" xr:uid="{00000000-0005-0000-0000-000056040000}"/>
    <cellStyle name="표준 5 51" xfId="1111" xr:uid="{00000000-0005-0000-0000-000057040000}"/>
    <cellStyle name="표준 5 52" xfId="1112" xr:uid="{00000000-0005-0000-0000-000058040000}"/>
    <cellStyle name="표준 5 53" xfId="1113" xr:uid="{00000000-0005-0000-0000-000059040000}"/>
    <cellStyle name="표준 5 54" xfId="1114" xr:uid="{00000000-0005-0000-0000-00005A040000}"/>
    <cellStyle name="표준 5 55" xfId="1115" xr:uid="{00000000-0005-0000-0000-00005B040000}"/>
    <cellStyle name="표준 5 56" xfId="1116" xr:uid="{00000000-0005-0000-0000-00005C040000}"/>
    <cellStyle name="표준 5 57" xfId="1117" xr:uid="{00000000-0005-0000-0000-00005D040000}"/>
    <cellStyle name="표준 5 58" xfId="1118" xr:uid="{00000000-0005-0000-0000-00005E040000}"/>
    <cellStyle name="표준 5 59" xfId="1119" xr:uid="{00000000-0005-0000-0000-00005F040000}"/>
    <cellStyle name="표준 5 6" xfId="1120" xr:uid="{00000000-0005-0000-0000-000060040000}"/>
    <cellStyle name="표준 5 60" xfId="1121" xr:uid="{00000000-0005-0000-0000-000061040000}"/>
    <cellStyle name="표준 5 61" xfId="1122" xr:uid="{00000000-0005-0000-0000-000062040000}"/>
    <cellStyle name="표준 5 62" xfId="1123" xr:uid="{00000000-0005-0000-0000-000063040000}"/>
    <cellStyle name="표준 5 63" xfId="1124" xr:uid="{00000000-0005-0000-0000-000064040000}"/>
    <cellStyle name="표준 5 64" xfId="1125" xr:uid="{00000000-0005-0000-0000-000065040000}"/>
    <cellStyle name="표준 5 65" xfId="1126" xr:uid="{00000000-0005-0000-0000-000066040000}"/>
    <cellStyle name="표준 5 66" xfId="1127" xr:uid="{00000000-0005-0000-0000-000067040000}"/>
    <cellStyle name="표준 5 67" xfId="1128" xr:uid="{00000000-0005-0000-0000-000068040000}"/>
    <cellStyle name="표준 5 68" xfId="1129" xr:uid="{00000000-0005-0000-0000-000069040000}"/>
    <cellStyle name="표준 5 69" xfId="1130" xr:uid="{00000000-0005-0000-0000-00006A040000}"/>
    <cellStyle name="표준 5 7" xfId="1131" xr:uid="{00000000-0005-0000-0000-00006B040000}"/>
    <cellStyle name="표준 5 70" xfId="1132" xr:uid="{00000000-0005-0000-0000-00006C040000}"/>
    <cellStyle name="표준 5 71" xfId="1133" xr:uid="{00000000-0005-0000-0000-00006D040000}"/>
    <cellStyle name="표준 5 72" xfId="1134" xr:uid="{00000000-0005-0000-0000-00006E040000}"/>
    <cellStyle name="표준 5 73" xfId="1135" xr:uid="{00000000-0005-0000-0000-00006F040000}"/>
    <cellStyle name="표준 5 74" xfId="1136" xr:uid="{00000000-0005-0000-0000-000070040000}"/>
    <cellStyle name="표준 5 75" xfId="1137" xr:uid="{00000000-0005-0000-0000-000071040000}"/>
    <cellStyle name="표준 5 76" xfId="1138" xr:uid="{00000000-0005-0000-0000-000072040000}"/>
    <cellStyle name="표준 5 8" xfId="1139" xr:uid="{00000000-0005-0000-0000-000073040000}"/>
    <cellStyle name="표준 5 9" xfId="1140" xr:uid="{00000000-0005-0000-0000-000074040000}"/>
    <cellStyle name="표준 50" xfId="1141" xr:uid="{00000000-0005-0000-0000-000075040000}"/>
    <cellStyle name="표준 51" xfId="1142" xr:uid="{00000000-0005-0000-0000-000076040000}"/>
    <cellStyle name="표준 52" xfId="1143" xr:uid="{00000000-0005-0000-0000-000077040000}"/>
    <cellStyle name="표준 53" xfId="1144" xr:uid="{00000000-0005-0000-0000-000078040000}"/>
    <cellStyle name="표준 54" xfId="1145" xr:uid="{00000000-0005-0000-0000-000079040000}"/>
    <cellStyle name="표준 55" xfId="1146" xr:uid="{00000000-0005-0000-0000-00007A040000}"/>
    <cellStyle name="표준 56" xfId="1147" xr:uid="{00000000-0005-0000-0000-00007B040000}"/>
    <cellStyle name="표준 57" xfId="1148" xr:uid="{00000000-0005-0000-0000-00007C040000}"/>
    <cellStyle name="표준 58" xfId="1149" xr:uid="{00000000-0005-0000-0000-00007D040000}"/>
    <cellStyle name="표준 59" xfId="1150" xr:uid="{00000000-0005-0000-0000-00007E040000}"/>
    <cellStyle name="표준 6" xfId="1151" xr:uid="{00000000-0005-0000-0000-00007F040000}"/>
    <cellStyle name="표준 6 2" xfId="1152" xr:uid="{00000000-0005-0000-0000-000080040000}"/>
    <cellStyle name="표준 6 2 2" xfId="1153" xr:uid="{00000000-0005-0000-0000-000081040000}"/>
    <cellStyle name="표준 6 2 2 2" xfId="1154" xr:uid="{00000000-0005-0000-0000-000082040000}"/>
    <cellStyle name="표준 6 2 3" xfId="1155" xr:uid="{00000000-0005-0000-0000-000083040000}"/>
    <cellStyle name="표준 6 3" xfId="1156" xr:uid="{00000000-0005-0000-0000-000084040000}"/>
    <cellStyle name="표준 60" xfId="1157" xr:uid="{00000000-0005-0000-0000-000085040000}"/>
    <cellStyle name="표준 61" xfId="1158" xr:uid="{00000000-0005-0000-0000-000086040000}"/>
    <cellStyle name="표준 62" xfId="1159" xr:uid="{00000000-0005-0000-0000-000087040000}"/>
    <cellStyle name="표준 63" xfId="1160" xr:uid="{00000000-0005-0000-0000-000088040000}"/>
    <cellStyle name="표준 64" xfId="1161" xr:uid="{00000000-0005-0000-0000-000089040000}"/>
    <cellStyle name="표준 65" xfId="1162" xr:uid="{00000000-0005-0000-0000-00008A040000}"/>
    <cellStyle name="표준 66" xfId="1163" xr:uid="{00000000-0005-0000-0000-00008B040000}"/>
    <cellStyle name="표준 67" xfId="1164" xr:uid="{00000000-0005-0000-0000-00008C040000}"/>
    <cellStyle name="표준 68" xfId="1165" xr:uid="{00000000-0005-0000-0000-00008D040000}"/>
    <cellStyle name="표준 69" xfId="1166" xr:uid="{00000000-0005-0000-0000-00008E040000}"/>
    <cellStyle name="표준 7" xfId="1167" xr:uid="{00000000-0005-0000-0000-00008F040000}"/>
    <cellStyle name="표준 7 2" xfId="1168" xr:uid="{00000000-0005-0000-0000-000090040000}"/>
    <cellStyle name="표준 7 3" xfId="1169" xr:uid="{00000000-0005-0000-0000-000091040000}"/>
    <cellStyle name="표준 70" xfId="1170" xr:uid="{00000000-0005-0000-0000-000092040000}"/>
    <cellStyle name="표준 71" xfId="1171" xr:uid="{00000000-0005-0000-0000-000093040000}"/>
    <cellStyle name="표준 72" xfId="1172" xr:uid="{00000000-0005-0000-0000-000094040000}"/>
    <cellStyle name="표준 73" xfId="1173" xr:uid="{00000000-0005-0000-0000-000095040000}"/>
    <cellStyle name="표준 74" xfId="1174" xr:uid="{00000000-0005-0000-0000-000096040000}"/>
    <cellStyle name="표준 75" xfId="1175" xr:uid="{00000000-0005-0000-0000-000097040000}"/>
    <cellStyle name="표준 76" xfId="1176" xr:uid="{00000000-0005-0000-0000-000098040000}"/>
    <cellStyle name="표준 77" xfId="1177" xr:uid="{00000000-0005-0000-0000-000099040000}"/>
    <cellStyle name="표준 78" xfId="1178" xr:uid="{00000000-0005-0000-0000-00009A040000}"/>
    <cellStyle name="표준 79" xfId="1179" xr:uid="{00000000-0005-0000-0000-00009B040000}"/>
    <cellStyle name="표준 8" xfId="1180" xr:uid="{00000000-0005-0000-0000-00009C040000}"/>
    <cellStyle name="표준 8 2" xfId="1181" xr:uid="{00000000-0005-0000-0000-00009D040000}"/>
    <cellStyle name="표준 8 3" xfId="1182" xr:uid="{00000000-0005-0000-0000-00009E040000}"/>
    <cellStyle name="표준 80" xfId="1183" xr:uid="{00000000-0005-0000-0000-00009F040000}"/>
    <cellStyle name="표준 81" xfId="1184" xr:uid="{00000000-0005-0000-0000-0000A0040000}"/>
    <cellStyle name="표준 82" xfId="1185" xr:uid="{00000000-0005-0000-0000-0000A1040000}"/>
    <cellStyle name="표준 83" xfId="1186" xr:uid="{00000000-0005-0000-0000-0000A2040000}"/>
    <cellStyle name="표준 84" xfId="1187" xr:uid="{00000000-0005-0000-0000-0000A3040000}"/>
    <cellStyle name="표준 85" xfId="1188" xr:uid="{00000000-0005-0000-0000-0000A4040000}"/>
    <cellStyle name="표준 86" xfId="1189" xr:uid="{00000000-0005-0000-0000-0000A5040000}"/>
    <cellStyle name="표준 87" xfId="1190" xr:uid="{00000000-0005-0000-0000-0000A6040000}"/>
    <cellStyle name="표준 88" xfId="1191" xr:uid="{00000000-0005-0000-0000-0000A7040000}"/>
    <cellStyle name="표준 89" xfId="1192" xr:uid="{00000000-0005-0000-0000-0000A8040000}"/>
    <cellStyle name="표준 9" xfId="1193" xr:uid="{00000000-0005-0000-0000-0000A9040000}"/>
    <cellStyle name="표준 9 2" xfId="1194" xr:uid="{00000000-0005-0000-0000-0000AA040000}"/>
    <cellStyle name="표준 9 2 2" xfId="1195" xr:uid="{00000000-0005-0000-0000-0000AB040000}"/>
    <cellStyle name="표준 90" xfId="1196" xr:uid="{00000000-0005-0000-0000-0000AC040000}"/>
    <cellStyle name="표준 91" xfId="1197" xr:uid="{00000000-0005-0000-0000-0000AD040000}"/>
    <cellStyle name="표준 92" xfId="1198" xr:uid="{00000000-0005-0000-0000-0000AE040000}"/>
    <cellStyle name="표준 93" xfId="1199" xr:uid="{00000000-0005-0000-0000-0000AF040000}"/>
    <cellStyle name="표준 94" xfId="1200" xr:uid="{00000000-0005-0000-0000-0000B0040000}"/>
    <cellStyle name="표준 95" xfId="1201" xr:uid="{00000000-0005-0000-0000-0000B1040000}"/>
    <cellStyle name="표준 96" xfId="1202" xr:uid="{00000000-0005-0000-0000-0000B2040000}"/>
    <cellStyle name="표준 97" xfId="1203" xr:uid="{00000000-0005-0000-0000-0000B3040000}"/>
    <cellStyle name="표준 98" xfId="1204" xr:uid="{00000000-0005-0000-0000-0000B4040000}"/>
    <cellStyle name="표준 99" xfId="1205" xr:uid="{00000000-0005-0000-0000-0000B504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30"/>
  <sheetViews>
    <sheetView zoomScale="85" zoomScaleNormal="85" workbookViewId="0">
      <pane xSplit="1" topLeftCell="B1" activePane="topRight" state="frozen"/>
      <selection activeCell="F24" sqref="F24"/>
      <selection pane="topRight" activeCell="E16" sqref="E16"/>
    </sheetView>
  </sheetViews>
  <sheetFormatPr defaultRowHeight="13.5"/>
  <cols>
    <col min="2" max="2" width="10.77734375" customWidth="1"/>
    <col min="3" max="3" width="21.77734375" customWidth="1"/>
    <col min="4" max="4" width="7.77734375" bestFit="1" customWidth="1"/>
    <col min="5" max="5" width="18.33203125" customWidth="1"/>
    <col min="6" max="11" width="13.77734375" customWidth="1"/>
  </cols>
  <sheetData>
    <row r="1" spans="1:12" ht="45" customHeight="1">
      <c r="A1" s="52" t="s">
        <v>42</v>
      </c>
      <c r="B1" s="52"/>
      <c r="C1" s="52"/>
      <c r="D1" s="52"/>
      <c r="E1" s="52"/>
      <c r="F1" s="52"/>
      <c r="G1" s="52"/>
      <c r="H1" s="52"/>
    </row>
    <row r="2" spans="1:12" ht="20.100000000000001" customHeight="1">
      <c r="A2" s="2"/>
      <c r="B2" s="2"/>
      <c r="C2" s="2"/>
      <c r="D2" s="2"/>
      <c r="E2" s="2"/>
    </row>
    <row r="3" spans="1:12" ht="27" customHeight="1"/>
    <row r="4" spans="1:12" s="1" customFormat="1" ht="39.950000000000003" customHeight="1">
      <c r="A4" s="54" t="s">
        <v>30</v>
      </c>
      <c r="B4" s="53" t="s">
        <v>6</v>
      </c>
      <c r="C4" s="55" t="s">
        <v>43</v>
      </c>
      <c r="D4" s="57"/>
      <c r="E4" s="57"/>
      <c r="F4" s="56"/>
      <c r="G4" s="55" t="s">
        <v>32</v>
      </c>
      <c r="H4" s="57"/>
      <c r="I4" s="53" t="s">
        <v>13</v>
      </c>
      <c r="J4" s="53"/>
      <c r="K4" s="53"/>
      <c r="L4" s="47"/>
    </row>
    <row r="5" spans="1:12" s="1" customFormat="1" ht="39.950000000000003" customHeight="1">
      <c r="A5" s="53"/>
      <c r="B5" s="53"/>
      <c r="C5" s="50" t="s">
        <v>54</v>
      </c>
      <c r="D5" s="50" t="s">
        <v>44</v>
      </c>
      <c r="E5" s="50" t="s">
        <v>45</v>
      </c>
      <c r="F5" s="50" t="s">
        <v>46</v>
      </c>
      <c r="G5" s="51" t="s">
        <v>47</v>
      </c>
      <c r="H5" s="51" t="s">
        <v>38</v>
      </c>
      <c r="I5" s="50" t="s">
        <v>46</v>
      </c>
      <c r="J5" s="51" t="s">
        <v>47</v>
      </c>
      <c r="K5" s="51" t="s">
        <v>38</v>
      </c>
      <c r="L5" s="49" t="s">
        <v>37</v>
      </c>
    </row>
    <row r="6" spans="1:12" s="4" customFormat="1" ht="39.950000000000003" customHeight="1">
      <c r="A6" s="24" t="s">
        <v>0</v>
      </c>
      <c r="B6" s="24"/>
      <c r="C6" s="24"/>
      <c r="D6" s="24"/>
      <c r="E6" s="24"/>
      <c r="F6" s="24"/>
      <c r="G6" s="25">
        <f t="shared" ref="G6:J6" si="0">SUM(G7:G7)</f>
        <v>0</v>
      </c>
      <c r="H6" s="25"/>
      <c r="I6" s="24"/>
      <c r="J6" s="25">
        <f t="shared" si="0"/>
        <v>0</v>
      </c>
      <c r="K6" s="25"/>
      <c r="L6" s="48"/>
    </row>
    <row r="7" spans="1:12" s="66" customFormat="1" ht="39.950000000000003" customHeight="1">
      <c r="A7" s="61" t="s">
        <v>48</v>
      </c>
      <c r="B7" s="62" t="s">
        <v>36</v>
      </c>
      <c r="C7" s="62" t="s">
        <v>55</v>
      </c>
      <c r="D7" s="62" t="s">
        <v>49</v>
      </c>
      <c r="E7" s="62" t="s">
        <v>50</v>
      </c>
      <c r="F7" s="62" t="s">
        <v>51</v>
      </c>
      <c r="G7" s="63" t="s">
        <v>56</v>
      </c>
      <c r="H7" s="63">
        <v>3</v>
      </c>
      <c r="I7" s="62" t="s">
        <v>51</v>
      </c>
      <c r="J7" s="63" t="s">
        <v>56</v>
      </c>
      <c r="K7" s="63">
        <v>3</v>
      </c>
      <c r="L7" s="68"/>
    </row>
    <row r="8" spans="1:12" s="40" customFormat="1" ht="27.75" customHeight="1">
      <c r="A8" s="42"/>
      <c r="B8" s="42"/>
      <c r="C8" s="42"/>
      <c r="D8" s="42"/>
      <c r="E8" s="42"/>
      <c r="F8" s="42"/>
      <c r="G8" s="42"/>
      <c r="H8" s="42"/>
      <c r="I8" s="42"/>
      <c r="J8" s="42"/>
      <c r="K8" s="42"/>
    </row>
    <row r="9" spans="1:12" s="40" customFormat="1" ht="27.75" customHeight="1">
      <c r="A9" s="42"/>
      <c r="B9" s="42"/>
      <c r="C9" s="42"/>
      <c r="D9" s="42"/>
      <c r="E9" s="42"/>
      <c r="F9" s="42"/>
      <c r="G9" s="42"/>
      <c r="H9" s="42"/>
      <c r="I9" s="42"/>
      <c r="J9" s="42"/>
      <c r="K9" s="42"/>
    </row>
    <row r="10" spans="1:12" ht="27.75" customHeight="1">
      <c r="A10" s="39"/>
      <c r="B10" s="39"/>
      <c r="C10" s="39"/>
      <c r="D10" s="39"/>
      <c r="E10" s="39"/>
      <c r="F10" s="39"/>
      <c r="G10" s="39"/>
      <c r="H10" s="39"/>
      <c r="I10" s="39"/>
      <c r="J10" s="39"/>
      <c r="K10" s="39"/>
    </row>
    <row r="11" spans="1:12" ht="27.75" customHeight="1">
      <c r="A11" s="39"/>
      <c r="B11" s="39"/>
      <c r="C11" s="39"/>
      <c r="D11" s="39"/>
      <c r="E11" s="39"/>
      <c r="F11" s="39"/>
      <c r="G11" s="39"/>
      <c r="H11" s="39"/>
      <c r="I11" s="39"/>
      <c r="J11" s="39"/>
      <c r="K11" s="39"/>
    </row>
    <row r="12" spans="1:12" ht="27.75" customHeight="1">
      <c r="A12" s="39"/>
      <c r="B12" s="39"/>
      <c r="C12" s="39"/>
      <c r="D12" s="39"/>
      <c r="E12" s="39"/>
      <c r="F12" s="39"/>
      <c r="G12" s="39"/>
      <c r="H12" s="39"/>
      <c r="I12" s="39"/>
      <c r="J12" s="39"/>
      <c r="K12" s="39"/>
    </row>
    <row r="13" spans="1:12" ht="27.75" customHeight="1">
      <c r="A13" s="39"/>
      <c r="B13" s="39"/>
      <c r="C13" s="39"/>
      <c r="D13" s="39"/>
      <c r="E13" s="39"/>
      <c r="F13" s="39"/>
      <c r="G13" s="39"/>
      <c r="H13" s="39"/>
      <c r="I13" s="39"/>
      <c r="J13" s="39"/>
      <c r="K13" s="39"/>
    </row>
    <row r="14" spans="1:12" ht="27.75" customHeight="1">
      <c r="A14" s="39"/>
      <c r="B14" s="39"/>
      <c r="C14" s="39"/>
      <c r="D14" s="39"/>
      <c r="E14" s="39"/>
      <c r="F14" s="39"/>
      <c r="G14" s="39"/>
      <c r="H14" s="39"/>
      <c r="I14" s="39"/>
      <c r="J14" s="39"/>
      <c r="K14" s="39"/>
    </row>
    <row r="15" spans="1:12" ht="27.75" customHeight="1">
      <c r="A15" s="39"/>
      <c r="B15" s="39"/>
      <c r="C15" s="39"/>
      <c r="D15" s="39"/>
      <c r="E15" s="39"/>
      <c r="F15" s="39"/>
      <c r="G15" s="39"/>
      <c r="H15" s="39"/>
      <c r="I15" s="39"/>
      <c r="J15" s="39"/>
      <c r="K15" s="39"/>
    </row>
    <row r="16" spans="1:12" ht="27.75" customHeight="1">
      <c r="A16" s="39"/>
      <c r="B16" s="39"/>
      <c r="C16" s="39"/>
      <c r="D16" s="39"/>
      <c r="E16" s="39"/>
      <c r="F16" s="39"/>
      <c r="G16" s="39"/>
      <c r="H16" s="39"/>
      <c r="I16" s="39"/>
      <c r="J16" s="39"/>
      <c r="K16" s="39"/>
    </row>
    <row r="17" spans="1:11" ht="27.75" customHeight="1">
      <c r="A17" s="39"/>
      <c r="B17" s="39"/>
      <c r="C17" s="39"/>
      <c r="D17" s="39"/>
      <c r="E17" s="39"/>
      <c r="F17" s="39"/>
      <c r="G17" s="39"/>
      <c r="H17" s="39"/>
      <c r="I17" s="39"/>
      <c r="J17" s="39"/>
      <c r="K17" s="39"/>
    </row>
    <row r="18" spans="1:11" ht="27.75" customHeight="1">
      <c r="A18" s="39"/>
      <c r="B18" s="39"/>
      <c r="C18" s="39"/>
      <c r="D18" s="39"/>
      <c r="E18" s="39"/>
      <c r="F18" s="39"/>
      <c r="G18" s="39"/>
      <c r="H18" s="39"/>
      <c r="I18" s="39"/>
      <c r="J18" s="39"/>
      <c r="K18" s="39"/>
    </row>
    <row r="19" spans="1:11" ht="27.75" customHeight="1">
      <c r="A19" s="39"/>
      <c r="B19" s="39"/>
      <c r="C19" s="39"/>
      <c r="D19" s="39"/>
      <c r="E19" s="39"/>
      <c r="F19" s="39"/>
      <c r="G19" s="39"/>
      <c r="H19" s="39"/>
      <c r="I19" s="39"/>
      <c r="J19" s="39"/>
      <c r="K19" s="39"/>
    </row>
    <row r="20" spans="1:11" ht="27.75" customHeight="1">
      <c r="A20" s="39"/>
      <c r="B20" s="39"/>
      <c r="C20" s="39"/>
      <c r="D20" s="39"/>
      <c r="E20" s="39"/>
      <c r="F20" s="39"/>
      <c r="G20" s="39"/>
      <c r="H20" s="39"/>
      <c r="I20" s="39"/>
      <c r="J20" s="39"/>
      <c r="K20" s="39"/>
    </row>
    <row r="21" spans="1:11" ht="27.75" customHeight="1">
      <c r="A21" s="39"/>
      <c r="B21" s="39"/>
      <c r="C21" s="39"/>
      <c r="D21" s="39"/>
      <c r="E21" s="39"/>
      <c r="F21" s="39"/>
      <c r="G21" s="39"/>
      <c r="H21" s="39"/>
      <c r="I21" s="39"/>
      <c r="J21" s="39"/>
      <c r="K21" s="39"/>
    </row>
    <row r="22" spans="1:11" ht="27.75" customHeight="1">
      <c r="A22" s="39"/>
      <c r="B22" s="39"/>
      <c r="C22" s="39"/>
      <c r="D22" s="39"/>
      <c r="E22" s="39"/>
      <c r="F22" s="39"/>
      <c r="G22" s="39"/>
      <c r="H22" s="39"/>
      <c r="I22" s="39"/>
      <c r="J22" s="39"/>
      <c r="K22" s="39"/>
    </row>
    <row r="23" spans="1:11" ht="27.75" customHeight="1">
      <c r="A23" s="39"/>
      <c r="B23" s="39"/>
      <c r="C23" s="39"/>
      <c r="D23" s="39"/>
      <c r="E23" s="39"/>
      <c r="F23" s="39"/>
      <c r="G23" s="39"/>
      <c r="H23" s="39"/>
      <c r="I23" s="39"/>
      <c r="J23" s="39"/>
      <c r="K23" s="39"/>
    </row>
    <row r="24" spans="1:11" ht="27.75" customHeight="1">
      <c r="A24" s="39"/>
      <c r="B24" s="39"/>
      <c r="C24" s="39"/>
      <c r="D24" s="39"/>
      <c r="E24" s="39"/>
      <c r="F24" s="39"/>
      <c r="G24" s="39"/>
      <c r="H24" s="39"/>
      <c r="I24" s="39"/>
      <c r="J24" s="39"/>
      <c r="K24" s="39"/>
    </row>
    <row r="25" spans="1:11" ht="27.75" customHeight="1">
      <c r="A25" s="39"/>
      <c r="B25" s="39"/>
      <c r="C25" s="39"/>
      <c r="D25" s="39"/>
      <c r="E25" s="39"/>
      <c r="F25" s="39"/>
      <c r="G25" s="39"/>
      <c r="H25" s="39"/>
      <c r="I25" s="39"/>
      <c r="J25" s="39"/>
      <c r="K25" s="39"/>
    </row>
    <row r="26" spans="1:11" ht="27.75" customHeight="1">
      <c r="A26" s="39"/>
      <c r="B26" s="39"/>
      <c r="C26" s="39"/>
      <c r="D26" s="39"/>
      <c r="E26" s="39"/>
      <c r="F26" s="39"/>
      <c r="G26" s="39"/>
      <c r="H26" s="39"/>
      <c r="I26" s="39"/>
      <c r="J26" s="39"/>
      <c r="K26" s="39"/>
    </row>
    <row r="27" spans="1:11" ht="27.75" customHeight="1">
      <c r="A27" s="39"/>
      <c r="B27" s="39"/>
      <c r="C27" s="39"/>
      <c r="D27" s="39"/>
      <c r="E27" s="39"/>
      <c r="F27" s="39"/>
      <c r="G27" s="39"/>
      <c r="H27" s="39"/>
      <c r="I27" s="39"/>
      <c r="J27" s="39"/>
      <c r="K27" s="39"/>
    </row>
    <row r="28" spans="1:11" ht="27.75" customHeight="1">
      <c r="A28" s="39"/>
      <c r="B28" s="39"/>
      <c r="C28" s="39"/>
      <c r="D28" s="39"/>
      <c r="E28" s="39"/>
      <c r="F28" s="39"/>
      <c r="G28" s="39"/>
      <c r="H28" s="39"/>
      <c r="I28" s="39"/>
      <c r="J28" s="39"/>
      <c r="K28" s="39"/>
    </row>
    <row r="29" spans="1:11" ht="27.75" customHeight="1"/>
    <row r="30" spans="1:11" ht="27.75" customHeight="1"/>
  </sheetData>
  <mergeCells count="6">
    <mergeCell ref="A4:A5"/>
    <mergeCell ref="B4:B5"/>
    <mergeCell ref="C4:F4"/>
    <mergeCell ref="G4:H4"/>
    <mergeCell ref="I4:K4"/>
    <mergeCell ref="A1:H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51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FF00"/>
  </sheetPr>
  <dimension ref="A1:N37"/>
  <sheetViews>
    <sheetView tabSelected="1" zoomScale="85" zoomScaleNormal="85" workbookViewId="0">
      <pane xSplit="1" topLeftCell="B1" activePane="topRight" state="frozen"/>
      <selection activeCell="F24" sqref="F24"/>
      <selection pane="topRight" activeCell="H7" sqref="H7"/>
    </sheetView>
  </sheetViews>
  <sheetFormatPr defaultRowHeight="13.5"/>
  <cols>
    <col min="1" max="1" width="6.5546875" bestFit="1" customWidth="1"/>
    <col min="2" max="2" width="8.21875" bestFit="1" customWidth="1"/>
    <col min="3" max="3" width="7" bestFit="1" customWidth="1"/>
    <col min="4" max="4" width="15.5546875" bestFit="1" customWidth="1"/>
    <col min="5" max="5" width="11.21875" bestFit="1" customWidth="1"/>
    <col min="6" max="6" width="15.109375" bestFit="1" customWidth="1"/>
    <col min="7" max="7" width="8.21875" bestFit="1" customWidth="1"/>
    <col min="8" max="8" width="13.33203125" bestFit="1" customWidth="1"/>
    <col min="9" max="9" width="7.88671875" bestFit="1" customWidth="1"/>
    <col min="10" max="13" width="11.33203125" customWidth="1"/>
    <col min="14" max="14" width="14.88671875" style="23" bestFit="1" customWidth="1"/>
  </cols>
  <sheetData>
    <row r="1" spans="1:14" ht="45" customHeight="1">
      <c r="A1" s="52" t="s">
        <v>31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</row>
    <row r="2" spans="1:14" ht="20.100000000000001" customHeight="1">
      <c r="A2" s="2"/>
      <c r="B2" s="2"/>
      <c r="C2" s="2"/>
      <c r="D2" s="2"/>
      <c r="E2" s="2"/>
      <c r="F2" s="2"/>
      <c r="G2" s="2"/>
      <c r="H2" s="2"/>
      <c r="I2" s="2"/>
    </row>
    <row r="3" spans="1:14" ht="27" customHeight="1">
      <c r="N3" s="46" t="s">
        <v>33</v>
      </c>
    </row>
    <row r="4" spans="1:14" s="1" customFormat="1" ht="39.950000000000003" customHeight="1">
      <c r="A4" s="54" t="s">
        <v>30</v>
      </c>
      <c r="B4" s="53" t="s">
        <v>6</v>
      </c>
      <c r="C4" s="55" t="s">
        <v>43</v>
      </c>
      <c r="D4" s="57"/>
      <c r="E4" s="56"/>
      <c r="F4" s="55" t="s">
        <v>32</v>
      </c>
      <c r="G4" s="57"/>
      <c r="H4" s="57"/>
      <c r="I4" s="56"/>
      <c r="J4" s="53" t="s">
        <v>13</v>
      </c>
      <c r="K4" s="53"/>
      <c r="L4" s="53"/>
      <c r="M4" s="53"/>
      <c r="N4" s="47"/>
    </row>
    <row r="5" spans="1:14" s="1" customFormat="1" ht="39.950000000000003" customHeight="1">
      <c r="A5" s="53"/>
      <c r="B5" s="53"/>
      <c r="C5" s="50" t="s">
        <v>44</v>
      </c>
      <c r="D5" s="50" t="s">
        <v>45</v>
      </c>
      <c r="E5" s="50" t="s">
        <v>46</v>
      </c>
      <c r="F5" s="44" t="s">
        <v>47</v>
      </c>
      <c r="G5" s="51" t="s">
        <v>53</v>
      </c>
      <c r="H5" s="45" t="s">
        <v>34</v>
      </c>
      <c r="I5" s="44" t="s">
        <v>35</v>
      </c>
      <c r="J5" s="43" t="s">
        <v>2</v>
      </c>
      <c r="K5" s="43" t="s">
        <v>39</v>
      </c>
      <c r="L5" s="44" t="s">
        <v>40</v>
      </c>
      <c r="M5" s="43" t="s">
        <v>41</v>
      </c>
      <c r="N5" s="49" t="s">
        <v>37</v>
      </c>
    </row>
    <row r="6" spans="1:14" s="4" customFormat="1" ht="39.950000000000003" customHeight="1">
      <c r="A6" s="24" t="s">
        <v>0</v>
      </c>
      <c r="B6" s="24"/>
      <c r="C6" s="24"/>
      <c r="D6" s="24"/>
      <c r="E6" s="24"/>
      <c r="F6" s="25">
        <f t="shared" ref="F6:K6" si="0">SUM(F7:F7)</f>
        <v>0</v>
      </c>
      <c r="G6" s="25"/>
      <c r="H6" s="25"/>
      <c r="I6" s="25">
        <f t="shared" si="0"/>
        <v>1</v>
      </c>
      <c r="J6" s="26">
        <f>SUM(J7:J7)</f>
        <v>5000</v>
      </c>
      <c r="K6" s="26">
        <f t="shared" si="0"/>
        <v>1200</v>
      </c>
      <c r="L6" s="26">
        <f>SUM(L7:L7)</f>
        <v>2800.0000000000005</v>
      </c>
      <c r="M6" s="26">
        <f>SUM(M7:M7)</f>
        <v>1000</v>
      </c>
      <c r="N6" s="48"/>
    </row>
    <row r="7" spans="1:14" s="66" customFormat="1" ht="39.950000000000003" customHeight="1">
      <c r="A7" s="61" t="s">
        <v>48</v>
      </c>
      <c r="B7" s="62" t="s">
        <v>36</v>
      </c>
      <c r="C7" s="62" t="s">
        <v>49</v>
      </c>
      <c r="D7" s="62" t="s">
        <v>50</v>
      </c>
      <c r="E7" s="62" t="s">
        <v>51</v>
      </c>
      <c r="F7" s="63" t="s">
        <v>52</v>
      </c>
      <c r="G7" s="63">
        <v>5000</v>
      </c>
      <c r="H7" s="64">
        <v>1</v>
      </c>
      <c r="I7" s="64">
        <v>1</v>
      </c>
      <c r="J7" s="65">
        <f>SUM(K7:M7)</f>
        <v>5000</v>
      </c>
      <c r="K7" s="67">
        <f>G7*H7*0.24</f>
        <v>1200</v>
      </c>
      <c r="L7" s="67">
        <f>G7*H7*0.56</f>
        <v>2800.0000000000005</v>
      </c>
      <c r="M7" s="67">
        <f>G7*H7*0.2</f>
        <v>1000</v>
      </c>
      <c r="N7" s="68"/>
    </row>
    <row r="8" spans="1:14" s="40" customFormat="1">
      <c r="N8" s="41"/>
    </row>
    <row r="9" spans="1:14" s="40" customFormat="1">
      <c r="N9" s="41"/>
    </row>
    <row r="10" spans="1:14" s="40" customFormat="1" ht="19.5" customHeight="1">
      <c r="N10" s="41"/>
    </row>
    <row r="11" spans="1:14" s="40" customFormat="1" ht="27.75" customHeight="1">
      <c r="A11" s="42"/>
      <c r="B11" s="42"/>
      <c r="C11" s="42"/>
      <c r="D11" s="42"/>
      <c r="E11" s="42"/>
      <c r="F11" s="42"/>
      <c r="G11" s="42"/>
      <c r="H11" s="42"/>
      <c r="I11" s="42"/>
      <c r="J11" s="42"/>
      <c r="K11" s="42"/>
      <c r="L11" s="42"/>
      <c r="M11" s="42"/>
      <c r="N11" s="41"/>
    </row>
    <row r="12" spans="1:14" s="40" customFormat="1" ht="27.75" customHeight="1">
      <c r="A12" s="42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1"/>
    </row>
    <row r="13" spans="1:14" s="40" customFormat="1" ht="27.75" customHeight="1">
      <c r="A13" s="42"/>
      <c r="B13" s="42"/>
      <c r="C13" s="42"/>
      <c r="D13" s="42"/>
      <c r="E13" s="42"/>
      <c r="F13" s="42"/>
      <c r="G13" s="42"/>
      <c r="H13" s="42"/>
      <c r="I13" s="42"/>
      <c r="J13" s="42"/>
      <c r="K13" s="42"/>
      <c r="L13" s="42"/>
      <c r="M13" s="42"/>
      <c r="N13" s="41"/>
    </row>
    <row r="14" spans="1:14" s="40" customFormat="1" ht="27.75" customHeight="1">
      <c r="A14" s="42"/>
      <c r="B14" s="42"/>
      <c r="C14" s="42"/>
      <c r="D14" s="42"/>
      <c r="E14" s="42"/>
      <c r="F14" s="42"/>
      <c r="G14" s="42"/>
      <c r="H14" s="42"/>
      <c r="I14" s="42"/>
      <c r="J14" s="42"/>
      <c r="K14" s="42"/>
      <c r="L14" s="42"/>
      <c r="M14" s="42"/>
      <c r="N14" s="41"/>
    </row>
    <row r="15" spans="1:14" s="40" customFormat="1" ht="27.75" customHeight="1">
      <c r="A15" s="42"/>
      <c r="B15" s="42"/>
      <c r="C15" s="42"/>
      <c r="D15" s="42"/>
      <c r="E15" s="42"/>
      <c r="F15" s="42"/>
      <c r="G15" s="42"/>
      <c r="H15" s="42"/>
      <c r="I15" s="42"/>
      <c r="J15" s="42"/>
      <c r="K15" s="42"/>
      <c r="L15" s="42"/>
      <c r="M15" s="42"/>
      <c r="N15" s="41"/>
    </row>
    <row r="16" spans="1:14" s="40" customFormat="1" ht="27.75" customHeight="1">
      <c r="A16" s="42"/>
      <c r="B16" s="42"/>
      <c r="C16" s="42"/>
      <c r="D16" s="42"/>
      <c r="E16" s="42"/>
      <c r="F16" s="42"/>
      <c r="G16" s="42"/>
      <c r="H16" s="42"/>
      <c r="I16" s="42"/>
      <c r="J16" s="42"/>
      <c r="K16" s="42"/>
      <c r="L16" s="42"/>
      <c r="M16" s="42"/>
      <c r="N16" s="41"/>
    </row>
    <row r="17" spans="1:13" ht="27.75" customHeight="1">
      <c r="A17" s="39"/>
      <c r="B17" s="39"/>
      <c r="C17" s="39"/>
      <c r="D17" s="39"/>
      <c r="E17" s="39"/>
      <c r="F17" s="39"/>
      <c r="G17" s="39"/>
      <c r="H17" s="39"/>
      <c r="I17" s="39"/>
      <c r="J17" s="39"/>
      <c r="K17" s="39"/>
      <c r="L17" s="39"/>
      <c r="M17" s="39"/>
    </row>
    <row r="18" spans="1:13" ht="27.75" customHeight="1">
      <c r="A18" s="39"/>
      <c r="B18" s="39"/>
      <c r="C18" s="39"/>
      <c r="D18" s="39"/>
      <c r="E18" s="39"/>
      <c r="F18" s="39"/>
      <c r="G18" s="39"/>
      <c r="H18" s="39"/>
      <c r="I18" s="39"/>
      <c r="J18" s="39"/>
      <c r="K18" s="39"/>
      <c r="L18" s="39"/>
      <c r="M18" s="39"/>
    </row>
    <row r="19" spans="1:13" ht="27.75" customHeight="1">
      <c r="A19" s="39"/>
      <c r="B19" s="39"/>
      <c r="C19" s="39"/>
      <c r="D19" s="39"/>
      <c r="E19" s="39"/>
      <c r="F19" s="39"/>
      <c r="G19" s="39"/>
      <c r="H19" s="39"/>
      <c r="I19" s="39"/>
      <c r="J19" s="39"/>
      <c r="K19" s="39"/>
      <c r="L19" s="39"/>
      <c r="M19" s="39"/>
    </row>
    <row r="20" spans="1:13" ht="27.75" customHeight="1">
      <c r="A20" s="39"/>
      <c r="B20" s="39"/>
      <c r="C20" s="39"/>
      <c r="D20" s="39"/>
      <c r="E20" s="39"/>
      <c r="F20" s="39"/>
      <c r="G20" s="39"/>
      <c r="H20" s="39"/>
      <c r="I20" s="39"/>
      <c r="J20" s="39"/>
      <c r="K20" s="39"/>
      <c r="L20" s="39"/>
      <c r="M20" s="39"/>
    </row>
    <row r="21" spans="1:13" ht="27.75" customHeight="1">
      <c r="A21" s="39"/>
      <c r="B21" s="39"/>
      <c r="C21" s="39"/>
      <c r="D21" s="39"/>
      <c r="E21" s="39"/>
      <c r="F21" s="39"/>
      <c r="G21" s="39"/>
      <c r="H21" s="39"/>
      <c r="I21" s="39"/>
      <c r="J21" s="39"/>
      <c r="K21" s="39"/>
      <c r="L21" s="39"/>
      <c r="M21" s="39"/>
    </row>
    <row r="22" spans="1:13" ht="27.75" customHeight="1">
      <c r="A22" s="39"/>
      <c r="B22" s="39"/>
      <c r="C22" s="39"/>
      <c r="D22" s="39"/>
      <c r="E22" s="39"/>
      <c r="F22" s="39"/>
      <c r="G22" s="39"/>
      <c r="H22" s="39"/>
      <c r="I22" s="39"/>
      <c r="J22" s="39"/>
      <c r="K22" s="39"/>
      <c r="L22" s="39"/>
      <c r="M22" s="39"/>
    </row>
    <row r="23" spans="1:13" ht="27.75" customHeight="1">
      <c r="A23" s="39"/>
      <c r="B23" s="39"/>
      <c r="C23" s="39"/>
      <c r="D23" s="39"/>
      <c r="E23" s="39"/>
      <c r="F23" s="39"/>
      <c r="G23" s="39"/>
      <c r="H23" s="39"/>
      <c r="I23" s="39"/>
      <c r="J23" s="39"/>
      <c r="K23" s="39"/>
      <c r="L23" s="39"/>
      <c r="M23" s="39"/>
    </row>
    <row r="24" spans="1:13" ht="27.75" customHeight="1">
      <c r="A24" s="39"/>
      <c r="B24" s="39"/>
      <c r="C24" s="39"/>
      <c r="D24" s="39"/>
      <c r="E24" s="39"/>
      <c r="F24" s="39"/>
      <c r="G24" s="39"/>
      <c r="H24" s="39"/>
      <c r="I24" s="39"/>
      <c r="J24" s="39"/>
      <c r="K24" s="39"/>
      <c r="L24" s="39"/>
      <c r="M24" s="39"/>
    </row>
    <row r="25" spans="1:13" ht="27.75" customHeight="1">
      <c r="A25" s="39"/>
      <c r="B25" s="39"/>
      <c r="C25" s="39"/>
      <c r="D25" s="39"/>
      <c r="E25" s="39"/>
      <c r="F25" s="39"/>
      <c r="G25" s="39"/>
      <c r="H25" s="39"/>
      <c r="I25" s="39"/>
      <c r="J25" s="39"/>
      <c r="K25" s="39"/>
      <c r="L25" s="39"/>
      <c r="M25" s="39"/>
    </row>
    <row r="26" spans="1:13" ht="27.75" customHeight="1">
      <c r="A26" s="39"/>
      <c r="B26" s="39"/>
      <c r="C26" s="39"/>
      <c r="D26" s="39"/>
      <c r="E26" s="39"/>
      <c r="F26" s="39"/>
      <c r="G26" s="39"/>
      <c r="H26" s="39"/>
      <c r="I26" s="39"/>
      <c r="J26" s="39"/>
      <c r="K26" s="39"/>
      <c r="L26" s="39"/>
      <c r="M26" s="39"/>
    </row>
    <row r="27" spans="1:13" ht="27.75" customHeight="1">
      <c r="A27" s="39"/>
      <c r="B27" s="39"/>
      <c r="C27" s="39"/>
      <c r="D27" s="39"/>
      <c r="E27" s="39"/>
      <c r="F27" s="39"/>
      <c r="G27" s="39"/>
      <c r="H27" s="39"/>
      <c r="I27" s="39"/>
      <c r="J27" s="39"/>
      <c r="K27" s="39"/>
      <c r="L27" s="39"/>
      <c r="M27" s="39"/>
    </row>
    <row r="28" spans="1:13" ht="27.75" customHeight="1">
      <c r="A28" s="39"/>
      <c r="B28" s="39"/>
      <c r="C28" s="39"/>
      <c r="D28" s="39"/>
      <c r="E28" s="39"/>
      <c r="F28" s="39"/>
      <c r="G28" s="39"/>
      <c r="H28" s="39"/>
      <c r="I28" s="39"/>
      <c r="J28" s="39"/>
      <c r="K28" s="39"/>
      <c r="L28" s="39"/>
      <c r="M28" s="39"/>
    </row>
    <row r="29" spans="1:13" ht="27.75" customHeight="1">
      <c r="A29" s="39"/>
      <c r="B29" s="39"/>
      <c r="C29" s="39"/>
      <c r="D29" s="39"/>
      <c r="E29" s="39"/>
      <c r="F29" s="39"/>
      <c r="G29" s="39"/>
      <c r="H29" s="39"/>
      <c r="I29" s="39"/>
      <c r="J29" s="39"/>
      <c r="K29" s="39"/>
      <c r="L29" s="39"/>
      <c r="M29" s="39"/>
    </row>
    <row r="30" spans="1:13" ht="27.75" customHeight="1">
      <c r="A30" s="39"/>
      <c r="B30" s="39"/>
      <c r="C30" s="39"/>
      <c r="D30" s="39"/>
      <c r="E30" s="39"/>
      <c r="F30" s="39"/>
      <c r="G30" s="39"/>
      <c r="H30" s="39"/>
      <c r="I30" s="39"/>
      <c r="J30" s="39"/>
      <c r="K30" s="39"/>
      <c r="L30" s="39"/>
      <c r="M30" s="39"/>
    </row>
    <row r="31" spans="1:13" ht="27.75" customHeight="1">
      <c r="A31" s="39"/>
      <c r="B31" s="39"/>
      <c r="C31" s="39"/>
      <c r="D31" s="39"/>
      <c r="E31" s="39"/>
      <c r="F31" s="39"/>
      <c r="G31" s="39"/>
      <c r="H31" s="39"/>
      <c r="I31" s="39"/>
      <c r="J31" s="39"/>
      <c r="K31" s="39"/>
      <c r="L31" s="39"/>
      <c r="M31" s="39"/>
    </row>
    <row r="32" spans="1:13" ht="27.75" customHeight="1">
      <c r="A32" s="39"/>
      <c r="B32" s="39"/>
      <c r="C32" s="39"/>
      <c r="D32" s="39"/>
      <c r="E32" s="39"/>
      <c r="F32" s="39"/>
      <c r="G32" s="39"/>
      <c r="H32" s="39"/>
      <c r="I32" s="39"/>
      <c r="J32" s="39"/>
      <c r="K32" s="39"/>
      <c r="L32" s="39"/>
      <c r="M32" s="39"/>
    </row>
    <row r="33" spans="1:13" ht="27.75" customHeight="1">
      <c r="A33" s="39"/>
      <c r="B33" s="39"/>
      <c r="C33" s="39"/>
      <c r="D33" s="39"/>
      <c r="E33" s="39"/>
      <c r="F33" s="39"/>
      <c r="G33" s="39"/>
      <c r="H33" s="39"/>
      <c r="I33" s="39"/>
      <c r="J33" s="39"/>
      <c r="K33" s="39"/>
      <c r="L33" s="39"/>
      <c r="M33" s="39"/>
    </row>
    <row r="34" spans="1:13" ht="27.75" customHeight="1">
      <c r="A34" s="39"/>
      <c r="B34" s="39"/>
      <c r="C34" s="39"/>
      <c r="D34" s="39"/>
      <c r="E34" s="39"/>
      <c r="F34" s="39"/>
      <c r="G34" s="39"/>
      <c r="H34" s="39"/>
      <c r="I34" s="39"/>
      <c r="J34" s="39"/>
      <c r="K34" s="39"/>
      <c r="L34" s="39"/>
      <c r="M34" s="39"/>
    </row>
    <row r="35" spans="1:13" ht="27.75" customHeight="1">
      <c r="A35" s="39"/>
      <c r="B35" s="39"/>
      <c r="C35" s="39"/>
      <c r="D35" s="39"/>
      <c r="E35" s="39"/>
      <c r="F35" s="39"/>
      <c r="G35" s="39"/>
      <c r="H35" s="39"/>
      <c r="I35" s="39"/>
      <c r="J35" s="39"/>
      <c r="K35" s="39"/>
      <c r="L35" s="39"/>
      <c r="M35" s="39"/>
    </row>
    <row r="36" spans="1:13" ht="27.75" customHeight="1"/>
    <row r="37" spans="1:13" ht="27.75" customHeight="1"/>
  </sheetData>
  <mergeCells count="6">
    <mergeCell ref="A1:M1"/>
    <mergeCell ref="A4:A5"/>
    <mergeCell ref="B4:B5"/>
    <mergeCell ref="J4:M4"/>
    <mergeCell ref="F4:I4"/>
    <mergeCell ref="C4:E4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51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A17"/>
  <sheetViews>
    <sheetView zoomScale="80" zoomScaleNormal="80" workbookViewId="0">
      <pane xSplit="1" topLeftCell="H1" activePane="topRight" state="frozen"/>
      <selection activeCell="F24" sqref="F24"/>
      <selection pane="topRight" activeCell="L13" sqref="L13"/>
    </sheetView>
  </sheetViews>
  <sheetFormatPr defaultRowHeight="13.5"/>
  <cols>
    <col min="2" max="4" width="10.77734375" customWidth="1"/>
    <col min="5" max="16" width="13.77734375" customWidth="1"/>
    <col min="17" max="17" width="10.6640625" customWidth="1"/>
    <col min="18" max="18" width="6.44140625" customWidth="1"/>
    <col min="19" max="19" width="11.44140625" customWidth="1"/>
    <col min="20" max="20" width="9.77734375" customWidth="1"/>
    <col min="21" max="22" width="11.5546875" customWidth="1"/>
    <col min="23" max="23" width="10.109375" customWidth="1"/>
    <col min="24" max="25" width="11.5546875" customWidth="1"/>
    <col min="26" max="26" width="10.109375" customWidth="1"/>
    <col min="27" max="27" width="11.5546875" customWidth="1"/>
    <col min="28" max="28" width="23.33203125" customWidth="1"/>
  </cols>
  <sheetData>
    <row r="1" spans="1:27" ht="45" customHeight="1">
      <c r="A1" s="52" t="s">
        <v>23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2"/>
      <c r="R1" s="52"/>
      <c r="S1" s="52"/>
      <c r="T1" s="52"/>
      <c r="U1" s="52"/>
      <c r="V1" s="52"/>
      <c r="W1" s="52"/>
      <c r="X1" s="52"/>
      <c r="Y1" s="58"/>
      <c r="Z1" s="58"/>
      <c r="AA1" s="58"/>
    </row>
    <row r="2" spans="1:27" ht="20.100000000000001" customHeight="1">
      <c r="A2" s="2"/>
      <c r="B2" s="2"/>
      <c r="C2" s="2"/>
      <c r="D2" s="2"/>
    </row>
    <row r="3" spans="1:27" ht="27" customHeight="1">
      <c r="AA3" s="18" t="s">
        <v>1</v>
      </c>
    </row>
    <row r="4" spans="1:27" s="1" customFormat="1" ht="39.950000000000003" customHeight="1">
      <c r="A4" s="54" t="s">
        <v>21</v>
      </c>
      <c r="B4" s="53" t="s">
        <v>6</v>
      </c>
      <c r="C4" s="53" t="s">
        <v>20</v>
      </c>
      <c r="D4" s="59"/>
      <c r="E4" s="53" t="s">
        <v>13</v>
      </c>
      <c r="F4" s="53"/>
      <c r="G4" s="53"/>
      <c r="H4" s="53"/>
      <c r="I4" s="53"/>
      <c r="J4" s="53"/>
      <c r="K4" s="53" t="s">
        <v>14</v>
      </c>
      <c r="L4" s="53"/>
      <c r="M4" s="53"/>
      <c r="N4" s="53"/>
      <c r="O4" s="53"/>
      <c r="P4" s="53"/>
      <c r="Q4" s="53" t="s">
        <v>15</v>
      </c>
      <c r="R4" s="53"/>
      <c r="S4" s="53"/>
      <c r="T4" s="53"/>
      <c r="U4" s="53" t="s">
        <v>16</v>
      </c>
      <c r="V4" s="53"/>
      <c r="W4" s="53"/>
      <c r="X4" s="53"/>
      <c r="Y4" s="60" t="s">
        <v>17</v>
      </c>
      <c r="Z4" s="60"/>
      <c r="AA4" s="60"/>
    </row>
    <row r="5" spans="1:27" s="1" customFormat="1" ht="39.950000000000003" customHeight="1">
      <c r="A5" s="53"/>
      <c r="B5" s="53"/>
      <c r="C5" s="12" t="s">
        <v>18</v>
      </c>
      <c r="D5" s="12" t="s">
        <v>19</v>
      </c>
      <c r="E5" s="11" t="s">
        <v>2</v>
      </c>
      <c r="F5" s="11" t="s">
        <v>7</v>
      </c>
      <c r="G5" s="11" t="s">
        <v>3</v>
      </c>
      <c r="H5" s="11" t="s">
        <v>8</v>
      </c>
      <c r="I5" s="12" t="s">
        <v>5</v>
      </c>
      <c r="J5" s="11" t="s">
        <v>4</v>
      </c>
      <c r="K5" s="11" t="s">
        <v>2</v>
      </c>
      <c r="L5" s="11" t="s">
        <v>7</v>
      </c>
      <c r="M5" s="11" t="s">
        <v>3</v>
      </c>
      <c r="N5" s="11" t="s">
        <v>8</v>
      </c>
      <c r="O5" s="12" t="s">
        <v>5</v>
      </c>
      <c r="P5" s="11" t="s">
        <v>4</v>
      </c>
      <c r="Q5" s="12" t="s">
        <v>9</v>
      </c>
      <c r="R5" s="12" t="s">
        <v>3</v>
      </c>
      <c r="S5" s="12" t="s">
        <v>8</v>
      </c>
      <c r="T5" s="12" t="s">
        <v>5</v>
      </c>
      <c r="U5" s="11" t="s">
        <v>7</v>
      </c>
      <c r="V5" s="12" t="s">
        <v>3</v>
      </c>
      <c r="W5" s="12" t="s">
        <v>8</v>
      </c>
      <c r="X5" s="12" t="s">
        <v>5</v>
      </c>
      <c r="Y5" s="12" t="s">
        <v>10</v>
      </c>
      <c r="Z5" s="12" t="s">
        <v>11</v>
      </c>
      <c r="AA5" s="12" t="s">
        <v>12</v>
      </c>
    </row>
    <row r="6" spans="1:27" s="4" customFormat="1" ht="39.950000000000003" customHeight="1">
      <c r="A6" s="5" t="s">
        <v>0</v>
      </c>
      <c r="B6" s="5"/>
      <c r="C6" s="6">
        <f t="shared" ref="C6:AA6" si="0">SUM(C7:C8)</f>
        <v>9833</v>
      </c>
      <c r="D6" s="6">
        <f t="shared" si="0"/>
        <v>9833</v>
      </c>
      <c r="E6" s="3">
        <f t="shared" si="0"/>
        <v>305500000</v>
      </c>
      <c r="F6" s="3">
        <f t="shared" si="0"/>
        <v>141800000</v>
      </c>
      <c r="G6" s="3">
        <f t="shared" si="0"/>
        <v>0</v>
      </c>
      <c r="H6" s="3">
        <f t="shared" si="0"/>
        <v>24555000</v>
      </c>
      <c r="I6" s="3">
        <f t="shared" si="0"/>
        <v>57295000</v>
      </c>
      <c r="J6" s="3">
        <f t="shared" si="0"/>
        <v>81850000</v>
      </c>
      <c r="K6" s="3">
        <f t="shared" si="0"/>
        <v>298620120</v>
      </c>
      <c r="L6" s="3">
        <f t="shared" si="0"/>
        <v>138460020</v>
      </c>
      <c r="M6" s="3">
        <f t="shared" si="0"/>
        <v>0</v>
      </c>
      <c r="N6" s="3">
        <f t="shared" si="0"/>
        <v>24024020</v>
      </c>
      <c r="O6" s="3">
        <f t="shared" si="0"/>
        <v>56056030</v>
      </c>
      <c r="P6" s="3">
        <f t="shared" si="0"/>
        <v>80080050</v>
      </c>
      <c r="Q6" s="3">
        <f t="shared" si="0"/>
        <v>0</v>
      </c>
      <c r="R6" s="3">
        <f t="shared" si="0"/>
        <v>0</v>
      </c>
      <c r="S6" s="3">
        <f t="shared" si="0"/>
        <v>0</v>
      </c>
      <c r="T6" s="3">
        <f t="shared" si="0"/>
        <v>0</v>
      </c>
      <c r="U6" s="3">
        <f t="shared" si="0"/>
        <v>3339980</v>
      </c>
      <c r="V6" s="3">
        <f t="shared" si="0"/>
        <v>0</v>
      </c>
      <c r="W6" s="3">
        <f t="shared" si="0"/>
        <v>530980</v>
      </c>
      <c r="X6" s="3">
        <f t="shared" si="0"/>
        <v>1238970</v>
      </c>
      <c r="Y6" s="3">
        <f t="shared" si="0"/>
        <v>449200</v>
      </c>
      <c r="Z6" s="3">
        <f t="shared" si="0"/>
        <v>389420</v>
      </c>
      <c r="AA6" s="3">
        <f t="shared" si="0"/>
        <v>59780</v>
      </c>
    </row>
    <row r="7" spans="1:27" s="8" customFormat="1" ht="49.5" customHeight="1">
      <c r="A7" s="33" t="s">
        <v>25</v>
      </c>
      <c r="B7" s="14" t="s">
        <v>22</v>
      </c>
      <c r="C7" s="21">
        <v>4620</v>
      </c>
      <c r="D7" s="21">
        <v>4620</v>
      </c>
      <c r="E7" s="15">
        <f>SUM(F7:J7)</f>
        <v>98000000</v>
      </c>
      <c r="F7" s="35">
        <v>58800000</v>
      </c>
      <c r="G7" s="38">
        <v>0</v>
      </c>
      <c r="H7" s="37">
        <v>5880000</v>
      </c>
      <c r="I7" s="37">
        <v>13720000</v>
      </c>
      <c r="J7" s="35">
        <v>19600000</v>
      </c>
      <c r="K7" s="7">
        <f>SUM(L7:P7)</f>
        <v>95059880</v>
      </c>
      <c r="L7" s="17">
        <v>57035930</v>
      </c>
      <c r="M7" s="7">
        <v>0</v>
      </c>
      <c r="N7" s="34">
        <v>5703590</v>
      </c>
      <c r="O7" s="7">
        <v>13308380</v>
      </c>
      <c r="P7" s="7">
        <v>19011980</v>
      </c>
      <c r="Q7" s="7">
        <v>0</v>
      </c>
      <c r="R7" s="7">
        <v>0</v>
      </c>
      <c r="S7" s="7">
        <v>0</v>
      </c>
      <c r="T7" s="7">
        <v>0</v>
      </c>
      <c r="U7" s="7">
        <f>F7-L7</f>
        <v>1764070</v>
      </c>
      <c r="V7" s="7">
        <v>0</v>
      </c>
      <c r="W7" s="7">
        <f>H7-N7</f>
        <v>176410</v>
      </c>
      <c r="X7" s="7">
        <f>I7-O7</f>
        <v>411620</v>
      </c>
      <c r="Y7" s="7">
        <f>Z7+AA7</f>
        <v>80050</v>
      </c>
      <c r="Z7" s="7">
        <v>74540</v>
      </c>
      <c r="AA7" s="9">
        <v>5510</v>
      </c>
    </row>
    <row r="8" spans="1:27" s="8" customFormat="1" ht="39.950000000000003" customHeight="1">
      <c r="A8" s="33" t="s">
        <v>28</v>
      </c>
      <c r="B8" s="14" t="s">
        <v>22</v>
      </c>
      <c r="C8" s="21">
        <v>5213</v>
      </c>
      <c r="D8" s="21">
        <v>5213</v>
      </c>
      <c r="E8" s="15">
        <f>SUM(F8:J8)</f>
        <v>207500000</v>
      </c>
      <c r="F8" s="35">
        <v>83000000</v>
      </c>
      <c r="G8" s="36"/>
      <c r="H8" s="37">
        <v>18675000</v>
      </c>
      <c r="I8" s="37">
        <v>43575000</v>
      </c>
      <c r="J8" s="35">
        <v>62250000</v>
      </c>
      <c r="K8" s="7">
        <f>SUM(L8:P8)</f>
        <v>203560240</v>
      </c>
      <c r="L8" s="17">
        <v>81424090</v>
      </c>
      <c r="M8" s="7"/>
      <c r="N8" s="34">
        <v>18320430</v>
      </c>
      <c r="O8" s="7">
        <v>42747650</v>
      </c>
      <c r="P8" s="7">
        <v>61068070</v>
      </c>
      <c r="Q8" s="7"/>
      <c r="R8" s="7"/>
      <c r="S8" s="7"/>
      <c r="T8" s="7"/>
      <c r="U8" s="7">
        <f>F8-L8</f>
        <v>1575910</v>
      </c>
      <c r="V8" s="7">
        <f>G8-M8</f>
        <v>0</v>
      </c>
      <c r="W8" s="7">
        <f>H8-N8</f>
        <v>354570</v>
      </c>
      <c r="X8" s="7">
        <f>I8-O8</f>
        <v>827350</v>
      </c>
      <c r="Y8" s="7">
        <f>Z8+AA8</f>
        <v>369150</v>
      </c>
      <c r="Z8" s="7">
        <v>314880</v>
      </c>
      <c r="AA8" s="9">
        <v>54270</v>
      </c>
    </row>
    <row r="9" spans="1:27" ht="39.950000000000003" customHeight="1"/>
    <row r="10" spans="1:27" ht="39.950000000000003" customHeight="1"/>
    <row r="11" spans="1:27" ht="39.950000000000003" customHeight="1"/>
    <row r="12" spans="1:27" ht="39.950000000000003" customHeight="1"/>
    <row r="13" spans="1:27" ht="39.950000000000003" customHeight="1"/>
    <row r="14" spans="1:27" ht="39.950000000000003" customHeight="1"/>
    <row r="15" spans="1:27" ht="39.950000000000003" customHeight="1"/>
    <row r="16" spans="1:27" ht="39.950000000000003" customHeight="1"/>
    <row r="17" ht="39.950000000000003" customHeight="1"/>
  </sheetData>
  <mergeCells count="9">
    <mergeCell ref="A1:AA1"/>
    <mergeCell ref="A4:A5"/>
    <mergeCell ref="B4:B5"/>
    <mergeCell ref="C4:D4"/>
    <mergeCell ref="E4:J4"/>
    <mergeCell ref="K4:P4"/>
    <mergeCell ref="Q4:T4"/>
    <mergeCell ref="U4:X4"/>
    <mergeCell ref="Y4:AA4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51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A15"/>
  <sheetViews>
    <sheetView zoomScale="80" zoomScaleNormal="80" workbookViewId="0">
      <pane xSplit="1" topLeftCell="B1" activePane="topRight" state="frozen"/>
      <selection activeCell="F24" sqref="F24"/>
      <selection pane="topRight" activeCell="K15" sqref="K15"/>
    </sheetView>
  </sheetViews>
  <sheetFormatPr defaultRowHeight="13.5"/>
  <cols>
    <col min="2" max="4" width="10.77734375" customWidth="1"/>
    <col min="5" max="16" width="13.77734375" customWidth="1"/>
    <col min="17" max="17" width="10.6640625" customWidth="1"/>
    <col min="18" max="18" width="6.44140625" customWidth="1"/>
    <col min="19" max="19" width="11.44140625" customWidth="1"/>
    <col min="20" max="20" width="9.77734375" customWidth="1"/>
    <col min="21" max="22" width="11.5546875" customWidth="1"/>
    <col min="23" max="23" width="10.109375" customWidth="1"/>
    <col min="24" max="25" width="11.5546875" customWidth="1"/>
    <col min="26" max="26" width="10.109375" customWidth="1"/>
    <col min="27" max="27" width="11.5546875" customWidth="1"/>
    <col min="28" max="28" width="23.33203125" customWidth="1"/>
  </cols>
  <sheetData>
    <row r="1" spans="1:27" ht="45" customHeight="1">
      <c r="A1" s="52" t="s">
        <v>24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2"/>
      <c r="R1" s="52"/>
      <c r="S1" s="52"/>
      <c r="T1" s="52"/>
      <c r="U1" s="52"/>
      <c r="V1" s="52"/>
      <c r="W1" s="52"/>
      <c r="X1" s="52"/>
      <c r="Y1" s="58"/>
      <c r="Z1" s="58"/>
      <c r="AA1" s="58"/>
    </row>
    <row r="2" spans="1:27" ht="20.100000000000001" customHeight="1">
      <c r="A2" s="2"/>
      <c r="B2" s="2"/>
      <c r="C2" s="2"/>
      <c r="D2" s="2"/>
    </row>
    <row r="3" spans="1:27" ht="27" customHeight="1">
      <c r="AA3" s="18" t="s">
        <v>1</v>
      </c>
    </row>
    <row r="4" spans="1:27" s="1" customFormat="1" ht="39.950000000000003" customHeight="1">
      <c r="A4" s="54" t="s">
        <v>21</v>
      </c>
      <c r="B4" s="53" t="s">
        <v>6</v>
      </c>
      <c r="C4" s="53" t="s">
        <v>20</v>
      </c>
      <c r="D4" s="59"/>
      <c r="E4" s="53" t="s">
        <v>13</v>
      </c>
      <c r="F4" s="53"/>
      <c r="G4" s="53"/>
      <c r="H4" s="53"/>
      <c r="I4" s="53"/>
      <c r="J4" s="53"/>
      <c r="K4" s="53" t="s">
        <v>14</v>
      </c>
      <c r="L4" s="53"/>
      <c r="M4" s="53"/>
      <c r="N4" s="53"/>
      <c r="O4" s="53"/>
      <c r="P4" s="53"/>
      <c r="Q4" s="53" t="s">
        <v>15</v>
      </c>
      <c r="R4" s="53"/>
      <c r="S4" s="53"/>
      <c r="T4" s="53"/>
      <c r="U4" s="53" t="s">
        <v>16</v>
      </c>
      <c r="V4" s="53"/>
      <c r="W4" s="53"/>
      <c r="X4" s="53"/>
      <c r="Y4" s="60" t="s">
        <v>17</v>
      </c>
      <c r="Z4" s="60"/>
      <c r="AA4" s="60"/>
    </row>
    <row r="5" spans="1:27" s="1" customFormat="1" ht="39.950000000000003" customHeight="1">
      <c r="A5" s="53"/>
      <c r="B5" s="53"/>
      <c r="C5" s="28" t="s">
        <v>18</v>
      </c>
      <c r="D5" s="28" t="s">
        <v>19</v>
      </c>
      <c r="E5" s="27" t="s">
        <v>2</v>
      </c>
      <c r="F5" s="27" t="s">
        <v>7</v>
      </c>
      <c r="G5" s="27" t="s">
        <v>3</v>
      </c>
      <c r="H5" s="27" t="s">
        <v>8</v>
      </c>
      <c r="I5" s="28" t="s">
        <v>5</v>
      </c>
      <c r="J5" s="27" t="s">
        <v>4</v>
      </c>
      <c r="K5" s="27" t="s">
        <v>2</v>
      </c>
      <c r="L5" s="27" t="s">
        <v>7</v>
      </c>
      <c r="M5" s="27" t="s">
        <v>3</v>
      </c>
      <c r="N5" s="27" t="s">
        <v>8</v>
      </c>
      <c r="O5" s="28" t="s">
        <v>5</v>
      </c>
      <c r="P5" s="27" t="s">
        <v>4</v>
      </c>
      <c r="Q5" s="28" t="s">
        <v>9</v>
      </c>
      <c r="R5" s="28" t="s">
        <v>3</v>
      </c>
      <c r="S5" s="28" t="s">
        <v>8</v>
      </c>
      <c r="T5" s="28" t="s">
        <v>5</v>
      </c>
      <c r="U5" s="27" t="s">
        <v>7</v>
      </c>
      <c r="V5" s="28" t="s">
        <v>3</v>
      </c>
      <c r="W5" s="28" t="s">
        <v>8</v>
      </c>
      <c r="X5" s="28" t="s">
        <v>5</v>
      </c>
      <c r="Y5" s="28" t="s">
        <v>10</v>
      </c>
      <c r="Z5" s="28" t="s">
        <v>11</v>
      </c>
      <c r="AA5" s="28" t="s">
        <v>12</v>
      </c>
    </row>
    <row r="6" spans="1:27" s="4" customFormat="1" ht="39.950000000000003" customHeight="1">
      <c r="A6" s="5" t="s">
        <v>0</v>
      </c>
      <c r="B6" s="5"/>
      <c r="C6" s="6">
        <f t="shared" ref="C6:AA6" si="0">SUM(C7:C7)</f>
        <v>1157</v>
      </c>
      <c r="D6" s="6">
        <f t="shared" si="0"/>
        <v>1157</v>
      </c>
      <c r="E6" s="3">
        <f t="shared" si="0"/>
        <v>120314000</v>
      </c>
      <c r="F6" s="3">
        <f t="shared" si="0"/>
        <v>48126000</v>
      </c>
      <c r="G6" s="3">
        <f t="shared" si="0"/>
        <v>0</v>
      </c>
      <c r="H6" s="3">
        <f t="shared" si="0"/>
        <v>10828000</v>
      </c>
      <c r="I6" s="3">
        <f t="shared" si="0"/>
        <v>25266000</v>
      </c>
      <c r="J6" s="3">
        <f t="shared" si="0"/>
        <v>36094000</v>
      </c>
      <c r="K6" s="3">
        <f t="shared" si="0"/>
        <v>117893090</v>
      </c>
      <c r="L6" s="3">
        <f t="shared" si="0"/>
        <v>47157240</v>
      </c>
      <c r="M6" s="3">
        <f t="shared" si="0"/>
        <v>0</v>
      </c>
      <c r="N6" s="3">
        <f t="shared" si="0"/>
        <v>10610380</v>
      </c>
      <c r="O6" s="3">
        <f t="shared" si="0"/>
        <v>24757550</v>
      </c>
      <c r="P6" s="3">
        <f t="shared" si="0"/>
        <v>35367920</v>
      </c>
      <c r="Q6" s="3">
        <f t="shared" si="0"/>
        <v>0</v>
      </c>
      <c r="R6" s="3">
        <f t="shared" si="0"/>
        <v>0</v>
      </c>
      <c r="S6" s="3">
        <f t="shared" si="0"/>
        <v>0</v>
      </c>
      <c r="T6" s="3">
        <f t="shared" si="0"/>
        <v>0</v>
      </c>
      <c r="U6" s="3">
        <f t="shared" si="0"/>
        <v>968760</v>
      </c>
      <c r="V6" s="3">
        <f t="shared" si="0"/>
        <v>0</v>
      </c>
      <c r="W6" s="3">
        <f t="shared" si="0"/>
        <v>217620</v>
      </c>
      <c r="X6" s="3">
        <f t="shared" si="0"/>
        <v>508450</v>
      </c>
      <c r="Y6" s="3">
        <f t="shared" si="0"/>
        <v>182200</v>
      </c>
      <c r="Z6" s="3">
        <f t="shared" si="0"/>
        <v>148740</v>
      </c>
      <c r="AA6" s="3">
        <f t="shared" si="0"/>
        <v>33460</v>
      </c>
    </row>
    <row r="7" spans="1:27" s="8" customFormat="1" ht="49.5" customHeight="1">
      <c r="A7" s="16" t="s">
        <v>26</v>
      </c>
      <c r="B7" s="31" t="s">
        <v>27</v>
      </c>
      <c r="C7" s="22">
        <v>1157</v>
      </c>
      <c r="D7" s="22">
        <v>1157</v>
      </c>
      <c r="E7" s="29">
        <f>SUM(F7:J7)</f>
        <v>120314000</v>
      </c>
      <c r="F7" s="19">
        <v>48126000</v>
      </c>
      <c r="G7" s="32">
        <v>0</v>
      </c>
      <c r="H7" s="20">
        <v>10828000</v>
      </c>
      <c r="I7" s="20">
        <v>25266000</v>
      </c>
      <c r="J7" s="19">
        <v>36094000</v>
      </c>
      <c r="K7" s="29">
        <f>SUM(L7:P7)</f>
        <v>117893090</v>
      </c>
      <c r="L7" s="10">
        <v>47157240</v>
      </c>
      <c r="M7" s="29">
        <v>0</v>
      </c>
      <c r="N7" s="13">
        <v>10610380</v>
      </c>
      <c r="O7" s="29">
        <v>24757550</v>
      </c>
      <c r="P7" s="29">
        <v>35367920</v>
      </c>
      <c r="Q7" s="29">
        <v>0</v>
      </c>
      <c r="R7" s="29">
        <v>0</v>
      </c>
      <c r="S7" s="29">
        <v>0</v>
      </c>
      <c r="T7" s="29">
        <v>0</v>
      </c>
      <c r="U7" s="29">
        <f>F7-L7</f>
        <v>968760</v>
      </c>
      <c r="V7" s="29">
        <v>0</v>
      </c>
      <c r="W7" s="29">
        <f>H7-N7</f>
        <v>217620</v>
      </c>
      <c r="X7" s="29">
        <f>I7-O7</f>
        <v>508450</v>
      </c>
      <c r="Y7" s="29">
        <f>Z7+AA7</f>
        <v>182200</v>
      </c>
      <c r="Z7" s="29">
        <v>148740</v>
      </c>
      <c r="AA7" s="30">
        <v>33460</v>
      </c>
    </row>
    <row r="8" spans="1:27" ht="39.950000000000003" customHeight="1"/>
    <row r="9" spans="1:27" ht="39.950000000000003" customHeight="1"/>
    <row r="10" spans="1:27" ht="39.950000000000003" customHeight="1"/>
    <row r="11" spans="1:27" ht="39.950000000000003" customHeight="1"/>
    <row r="12" spans="1:27" ht="39.950000000000003" customHeight="1"/>
    <row r="13" spans="1:27" ht="39.950000000000003" customHeight="1"/>
    <row r="14" spans="1:27" ht="39.950000000000003" customHeight="1"/>
    <row r="15" spans="1:27">
      <c r="K15" t="s">
        <v>29</v>
      </c>
    </row>
  </sheetData>
  <mergeCells count="9">
    <mergeCell ref="A1:AA1"/>
    <mergeCell ref="A4:A5"/>
    <mergeCell ref="B4:B5"/>
    <mergeCell ref="C4:D4"/>
    <mergeCell ref="E4:J4"/>
    <mergeCell ref="K4:P4"/>
    <mergeCell ref="Q4:T4"/>
    <mergeCell ref="U4:X4"/>
    <mergeCell ref="Y4:AA4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51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과수계약재배농가 출하비</vt:lpstr>
      <vt:lpstr>과수 냉해 예방시설 지원사업</vt:lpstr>
      <vt:lpstr>('23)농업에너지(신재생에너지)</vt:lpstr>
      <vt:lpstr>(이월)농업에너지(신재생에너지)</vt:lpstr>
    </vt:vector>
  </TitlesOfParts>
  <Company>SAMSUNG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2018-04-06T08:00:11Z</cp:lastPrinted>
  <dcterms:created xsi:type="dcterms:W3CDTF">2010-04-12T02:53:05Z</dcterms:created>
  <dcterms:modified xsi:type="dcterms:W3CDTF">2026-06-12T01:38:45Z</dcterms:modified>
</cp:coreProperties>
</file>